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24\ЛОЛ25\"/>
    </mc:Choice>
  </mc:AlternateContent>
  <bookViews>
    <workbookView xWindow="0" yWindow="0" windowWidth="20490" windowHeight="8940"/>
  </bookViews>
  <sheets>
    <sheet name="7-10 лет" sheetId="1" r:id="rId1"/>
    <sheet name="Лист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5" i="1" l="1"/>
  <c r="E155" i="1"/>
  <c r="F155" i="1"/>
  <c r="D162" i="1"/>
  <c r="E162" i="1"/>
  <c r="F162" i="1"/>
  <c r="D170" i="1"/>
  <c r="E170" i="1"/>
  <c r="F170" i="1"/>
  <c r="E171" i="1"/>
  <c r="F171" i="1" l="1"/>
  <c r="D171" i="1"/>
  <c r="E177" i="1" l="1"/>
  <c r="F177" i="1"/>
  <c r="G177" i="1"/>
  <c r="D177" i="1"/>
  <c r="E67" i="1" l="1"/>
  <c r="F67" i="1"/>
  <c r="G67" i="1"/>
  <c r="D67" i="1"/>
  <c r="G233" i="1" l="1"/>
  <c r="F233" i="1"/>
  <c r="E233" i="1"/>
  <c r="D233" i="1"/>
  <c r="G225" i="1"/>
  <c r="G234" i="1" s="1"/>
  <c r="F225" i="1"/>
  <c r="F234" i="1" s="1"/>
  <c r="E225" i="1"/>
  <c r="E234" i="1" s="1"/>
  <c r="D225" i="1"/>
  <c r="D234" i="1" s="1"/>
  <c r="G217" i="1"/>
  <c r="F217" i="1"/>
  <c r="E217" i="1"/>
  <c r="D217" i="1"/>
  <c r="G210" i="1"/>
  <c r="F210" i="1"/>
  <c r="E210" i="1"/>
  <c r="D210" i="1"/>
  <c r="G203" i="1"/>
  <c r="F203" i="1"/>
  <c r="E203" i="1"/>
  <c r="D203" i="1"/>
  <c r="G195" i="1"/>
  <c r="G204" i="1" s="1"/>
  <c r="F195" i="1"/>
  <c r="F204" i="1" s="1"/>
  <c r="E195" i="1"/>
  <c r="E204" i="1" s="1"/>
  <c r="D195" i="1"/>
  <c r="D204" i="1" s="1"/>
  <c r="G185" i="1"/>
  <c r="F185" i="1"/>
  <c r="E185" i="1"/>
  <c r="D185" i="1"/>
  <c r="G170" i="1"/>
  <c r="G162" i="1"/>
  <c r="G171" i="1" s="1"/>
  <c r="G155" i="1"/>
  <c r="G147" i="1"/>
  <c r="F147" i="1"/>
  <c r="F156" i="1" s="1"/>
  <c r="E147" i="1"/>
  <c r="E156" i="1" s="1"/>
  <c r="D147" i="1"/>
  <c r="D156" i="1" s="1"/>
  <c r="G138" i="1"/>
  <c r="F138" i="1"/>
  <c r="E138" i="1"/>
  <c r="D138" i="1"/>
  <c r="G130" i="1"/>
  <c r="F130" i="1"/>
  <c r="E130" i="1"/>
  <c r="D130" i="1"/>
  <c r="G122" i="1"/>
  <c r="F122" i="1"/>
  <c r="E122" i="1"/>
  <c r="D122" i="1"/>
  <c r="G115" i="1"/>
  <c r="G123" i="1" s="1"/>
  <c r="F115" i="1"/>
  <c r="F123" i="1" s="1"/>
  <c r="E115" i="1"/>
  <c r="E123" i="1" s="1"/>
  <c r="D115" i="1"/>
  <c r="G106" i="1"/>
  <c r="F106" i="1"/>
  <c r="E106" i="1"/>
  <c r="D106" i="1"/>
  <c r="G98" i="1"/>
  <c r="F98" i="1"/>
  <c r="E98" i="1"/>
  <c r="D98" i="1"/>
  <c r="G91" i="1"/>
  <c r="F91" i="1"/>
  <c r="E91" i="1"/>
  <c r="D91" i="1"/>
  <c r="G82" i="1"/>
  <c r="F82" i="1"/>
  <c r="E82" i="1"/>
  <c r="D82" i="1"/>
  <c r="G74" i="1"/>
  <c r="F74" i="1"/>
  <c r="E74" i="1"/>
  <c r="D74" i="1"/>
  <c r="G60" i="1"/>
  <c r="F60" i="1"/>
  <c r="E60" i="1"/>
  <c r="D60" i="1"/>
  <c r="G52" i="1"/>
  <c r="G61" i="1" s="1"/>
  <c r="F52" i="1"/>
  <c r="F61" i="1" s="1"/>
  <c r="E52" i="1"/>
  <c r="E61" i="1" s="1"/>
  <c r="D52" i="1"/>
  <c r="D61" i="1" s="1"/>
  <c r="G44" i="1"/>
  <c r="F44" i="1"/>
  <c r="E44" i="1"/>
  <c r="D44" i="1"/>
  <c r="G36" i="1"/>
  <c r="G45" i="1" s="1"/>
  <c r="F36" i="1"/>
  <c r="F45" i="1" s="1"/>
  <c r="E36" i="1"/>
  <c r="E45" i="1" s="1"/>
  <c r="D36" i="1"/>
  <c r="D45" i="1" s="1"/>
  <c r="G29" i="1"/>
  <c r="F29" i="1"/>
  <c r="E29" i="1"/>
  <c r="D29" i="1"/>
  <c r="G21" i="1"/>
  <c r="F21" i="1"/>
  <c r="E21" i="1"/>
  <c r="D21" i="1"/>
  <c r="D123" i="1" l="1"/>
  <c r="G156" i="1"/>
  <c r="D92" i="1"/>
  <c r="F92" i="1"/>
  <c r="E92" i="1"/>
  <c r="G92" i="1"/>
  <c r="D218" i="1"/>
  <c r="F218" i="1"/>
  <c r="E218" i="1"/>
  <c r="G218" i="1"/>
  <c r="D186" i="1"/>
  <c r="F186" i="1"/>
  <c r="E186" i="1"/>
  <c r="G186" i="1"/>
  <c r="D139" i="1"/>
  <c r="F139" i="1"/>
  <c r="E139" i="1"/>
  <c r="G139" i="1"/>
  <c r="E107" i="1"/>
  <c r="G107" i="1"/>
  <c r="D107" i="1"/>
  <c r="F107" i="1"/>
  <c r="D75" i="1"/>
  <c r="F75" i="1"/>
  <c r="E75" i="1"/>
  <c r="G75" i="1"/>
  <c r="F30" i="1"/>
  <c r="D30" i="1"/>
  <c r="E30" i="1"/>
  <c r="G30" i="1"/>
  <c r="E236" i="1" l="1"/>
  <c r="G236" i="1"/>
  <c r="F236" i="1"/>
  <c r="D236" i="1"/>
</calcChain>
</file>

<file path=xl/sharedStrings.xml><?xml version="1.0" encoding="utf-8"?>
<sst xmlns="http://schemas.openxmlformats.org/spreadsheetml/2006/main" count="307" uniqueCount="104">
  <si>
    <t>№ рецептуры</t>
  </si>
  <si>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</si>
  <si>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</si>
  <si>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</si>
  <si>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</si>
  <si>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</si>
  <si>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</si>
  <si>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</si>
  <si>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</si>
  <si>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Утверждаю.</t>
  </si>
  <si>
    <t>Директор МБОУ</t>
  </si>
  <si>
    <t>Неделя 1</t>
  </si>
  <si>
    <t>День 1</t>
  </si>
  <si>
    <t>Каша гречневая вязкая</t>
  </si>
  <si>
    <t>Чай  с сахаром</t>
  </si>
  <si>
    <t>Батон</t>
  </si>
  <si>
    <t>Сыр порциями</t>
  </si>
  <si>
    <t>Завтрак</t>
  </si>
  <si>
    <t>200/15</t>
  </si>
  <si>
    <t>Итого за завтрак</t>
  </si>
  <si>
    <t>Пр.</t>
  </si>
  <si>
    <t>Обед</t>
  </si>
  <si>
    <t>Суп картофельный с бобовыми</t>
  </si>
  <si>
    <t>Рагу из птицы</t>
  </si>
  <si>
    <t>Компот из свежих плодов</t>
  </si>
  <si>
    <t>Хлеб</t>
  </si>
  <si>
    <t>2/30</t>
  </si>
  <si>
    <t xml:space="preserve">Пр. </t>
  </si>
  <si>
    <t>Итого за обед</t>
  </si>
  <si>
    <t>Итого за день:</t>
  </si>
  <si>
    <t>День 2</t>
  </si>
  <si>
    <t>Овощи натуральные свежие (огурцы)</t>
  </si>
  <si>
    <t xml:space="preserve">Салат из белокочанной капусты </t>
  </si>
  <si>
    <t>Какао с молоком</t>
  </si>
  <si>
    <t>Бутерброд с маслом</t>
  </si>
  <si>
    <t>30/10</t>
  </si>
  <si>
    <t>Овощи натуральные свежие (помидоры)</t>
  </si>
  <si>
    <t>50</t>
  </si>
  <si>
    <t>Суп картофельный</t>
  </si>
  <si>
    <t xml:space="preserve">Котлета </t>
  </si>
  <si>
    <t xml:space="preserve">Макаронные изделия отварные </t>
  </si>
  <si>
    <t>Компот из смеси сухофруктов</t>
  </si>
  <si>
    <t>Компот из плодов или ягод сушеных</t>
  </si>
  <si>
    <t>День 3</t>
  </si>
  <si>
    <t>Кофейный напиток с молоком</t>
  </si>
  <si>
    <t>Борщ с капустой и картофелем</t>
  </si>
  <si>
    <t>Рыба отварная</t>
  </si>
  <si>
    <t>Пюре картофельное</t>
  </si>
  <si>
    <t>Кисель плодово-ягодный</t>
  </si>
  <si>
    <t>День 4</t>
  </si>
  <si>
    <t>Плов из птицы</t>
  </si>
  <si>
    <t>Чай с лимоном</t>
  </si>
  <si>
    <t>200/15/7</t>
  </si>
  <si>
    <t>Рассольник ленинградский</t>
  </si>
  <si>
    <t xml:space="preserve">Гуляш </t>
  </si>
  <si>
    <t>День 5</t>
  </si>
  <si>
    <t>Капуста тушеная</t>
  </si>
  <si>
    <t>Биточки</t>
  </si>
  <si>
    <t>Салат из сырых овощей</t>
  </si>
  <si>
    <t xml:space="preserve">Печень по-строгановски </t>
  </si>
  <si>
    <t>День 6</t>
  </si>
  <si>
    <t>Вареники ленивые</t>
  </si>
  <si>
    <t>Суп картофельный с макаронными изделиями</t>
  </si>
  <si>
    <t xml:space="preserve">Жаркое по-домашнему </t>
  </si>
  <si>
    <t>Сок</t>
  </si>
  <si>
    <t>День 7</t>
  </si>
  <si>
    <t>Каша пшенная вязкая</t>
  </si>
  <si>
    <t xml:space="preserve">Салат из свежих помидоров </t>
  </si>
  <si>
    <t>Щи из свежей капусты с картофелем</t>
  </si>
  <si>
    <t>День 8</t>
  </si>
  <si>
    <t>Каша рисовая вязкая</t>
  </si>
  <si>
    <t>Птица отварная</t>
  </si>
  <si>
    <t>Суп картофельный с крупой</t>
  </si>
  <si>
    <t>200</t>
  </si>
  <si>
    <t>Салат из свежих помидоров и огурцов</t>
  </si>
  <si>
    <t>Котлета рыбная</t>
  </si>
  <si>
    <t>Борщ с картофелем</t>
  </si>
  <si>
    <t>День 9</t>
  </si>
  <si>
    <t>День 10</t>
  </si>
  <si>
    <t>День 11</t>
  </si>
  <si>
    <t>День 12</t>
  </si>
  <si>
    <t>День 13</t>
  </si>
  <si>
    <t>День 14</t>
  </si>
  <si>
    <t>Омлет натуральный</t>
  </si>
  <si>
    <t xml:space="preserve">Шницель </t>
  </si>
  <si>
    <t>50/30</t>
  </si>
  <si>
    <t>Тефтели мясные</t>
  </si>
  <si>
    <t>60/50</t>
  </si>
  <si>
    <t>130/10</t>
  </si>
  <si>
    <t>Фрукт свежий (яблоко)</t>
  </si>
  <si>
    <t>30/20</t>
  </si>
  <si>
    <t>Фрукт свежий (груша)</t>
  </si>
  <si>
    <t>50/50</t>
  </si>
  <si>
    <t>Всего за 14 дней:</t>
  </si>
  <si>
    <t>50/125</t>
  </si>
  <si>
    <t>Макароны отварные с сыром</t>
  </si>
  <si>
    <t>200/20/5</t>
  </si>
  <si>
    <t>Меню для питания школьников 7 - 10 лет в летнем лагере дневного пребывания детей</t>
  </si>
  <si>
    <t xml:space="preserve">Каша вязкая молочная из риса с маслом и сахаром </t>
  </si>
  <si>
    <t xml:space="preserve">Запеканка из творога </t>
  </si>
  <si>
    <t>75/30</t>
  </si>
  <si>
    <t>Козунова М.С.</t>
  </si>
  <si>
    <t>"Кирилловская средняя школа"</t>
  </si>
  <si>
    <t>"_30_"__МАЯ__2025___г.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</si>
</sst>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2" borderId="0" xfId="0" applyFont="1" applyFill="1"/>
    <xf numFmtId="0" fontId="5" fillId="2" borderId="0" xfId="0" applyFont="1" applyFill="1" applyAlignment="1">
      <alignment horizontal="right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8" fillId="0" borderId="0" xfId="0" applyFont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6"/>
  <sheetViews>
    <sheetView tabSelected="1" topLeftCell="A11" workbookViewId="0">
      <selection activeCell="E6" sqref="E6"/>
    </sheetView>
  </sheetViews>
  <sheetFormatPr defaultRowHeight="15" x14ac:dyDescent="0.25"/>
  <cols>
    <col min="1" max="1" width="11.5703125" customWidth="1"/>
    <col min="2" max="2" width="27.140625" customWidth="1"/>
    <col min="3" max="5" width="8.140625" customWidth="1"/>
    <col min="6" max="6" width="7.7109375" customWidth="1"/>
    <col min="7" max="7" width="9.42578125" customWidth="1"/>
    <col min="8" max="8" width="7.28515625" customWidth="1"/>
    <col min="10" max="10" width="25.42578125" customWidth="1"/>
  </cols>
  <sheetData>
    <row r="1" spans="1:8" x14ac:dyDescent="0.25">
      <c r="E1" s="1" t="s">
        <v>9</v>
      </c>
      <c r="F1" s="1"/>
      <c r="G1" s="1"/>
      <c r="H1" s="1"/>
    </row>
    <row r="2" spans="1:8" x14ac:dyDescent="0.25">
      <c r="E2" s="1" t="s">
        <v>10</v>
      </c>
      <c r="F2" s="1"/>
      <c r="G2" s="1"/>
      <c r="H2" s="1"/>
    </row>
    <row r="3" spans="1:8" x14ac:dyDescent="0.25">
      <c r="E3" s="1" t="s">
        <v>102</v>
      </c>
      <c r="F3" s="1"/>
      <c r="G3" s="1"/>
      <c r="H3" s="1"/>
    </row>
    <row r="4" spans="1:8" x14ac:dyDescent="0.25">
      <c r="E4" s="1" t="s">
        <v>101</v>
      </c>
      <c r="F4" s="1"/>
      <c r="G4" s="1"/>
      <c r="H4" s="1"/>
    </row>
    <row r="5" spans="1:8" x14ac:dyDescent="0.25">
      <c r="E5" s="1" t="s">
        <v>103</v>
      </c>
      <c r="F5" s="1"/>
      <c r="G5" s="1"/>
      <c r="H5" s="1"/>
    </row>
    <row r="6" spans="1:8" x14ac:dyDescent="0.25">
      <c r="E6" s="1"/>
      <c r="F6" s="1"/>
      <c r="G6" s="1"/>
      <c r="H6" s="1"/>
    </row>
    <row r="7" spans="1:8" x14ac:dyDescent="0.25">
      <c r="E7" s="1"/>
      <c r="F7" s="1"/>
      <c r="G7" s="1"/>
      <c r="H7" s="1"/>
    </row>
    <row r="9" spans="1:8" ht="18.75" x14ac:dyDescent="0.3">
      <c r="B9" s="31" t="s">
        <v>97</v>
      </c>
      <c r="C9" s="31"/>
      <c r="D9" s="31"/>
      <c r="E9" s="31"/>
      <c r="F9" s="31"/>
    </row>
    <row r="13" spans="1:8" ht="30" x14ac:dyDescent="0.25">
      <c r="A13" s="6" t="s">
        <v>1</v>
      </c>
      <c r="B13" s="21" t="s">
        <v>2</v>
      </c>
      <c r="C13" s="6" t="s">
        <v>3</v>
      </c>
      <c r="D13" s="32" t="s">
        <v>4</v>
      </c>
      <c r="E13" s="32"/>
      <c r="F13" s="32"/>
      <c r="G13" s="22" t="s">
        <v>8</v>
      </c>
      <c r="H13" s="23" t="s">
        <v>0</v>
      </c>
    </row>
    <row r="14" spans="1:8" x14ac:dyDescent="0.25">
      <c r="A14" s="1"/>
      <c r="B14" s="2"/>
      <c r="C14" s="1"/>
      <c r="D14" s="6" t="s">
        <v>5</v>
      </c>
      <c r="E14" s="6" t="s">
        <v>6</v>
      </c>
      <c r="F14" s="6" t="s">
        <v>7</v>
      </c>
      <c r="G14" s="3"/>
      <c r="H14" s="1"/>
    </row>
    <row r="15" spans="1:8" x14ac:dyDescent="0.25">
      <c r="A15" s="1" t="s">
        <v>11</v>
      </c>
      <c r="B15" s="1"/>
      <c r="C15" s="1"/>
      <c r="D15" s="1"/>
      <c r="E15" s="1"/>
      <c r="F15" s="1"/>
      <c r="G15" s="1"/>
      <c r="H15" s="1"/>
    </row>
    <row r="16" spans="1:8" x14ac:dyDescent="0.25">
      <c r="A16" s="24" t="s">
        <v>12</v>
      </c>
      <c r="B16" s="1"/>
      <c r="C16" s="1"/>
      <c r="D16" s="1"/>
      <c r="E16" s="1"/>
      <c r="F16" s="1"/>
      <c r="G16" s="1"/>
      <c r="H16" s="1"/>
    </row>
    <row r="17" spans="1:8" ht="15.75" x14ac:dyDescent="0.25">
      <c r="A17" s="18" t="s">
        <v>17</v>
      </c>
      <c r="B17" s="4" t="s">
        <v>83</v>
      </c>
      <c r="C17" s="4">
        <v>116</v>
      </c>
      <c r="D17" s="6">
        <v>10.78</v>
      </c>
      <c r="E17" s="6">
        <v>19.2</v>
      </c>
      <c r="F17" s="6">
        <v>2.04</v>
      </c>
      <c r="G17" s="6">
        <v>224</v>
      </c>
      <c r="H17" s="4">
        <v>210</v>
      </c>
    </row>
    <row r="18" spans="1:8" ht="15.75" x14ac:dyDescent="0.25">
      <c r="A18" s="1"/>
      <c r="B18" s="4" t="s">
        <v>33</v>
      </c>
      <c r="C18" s="4">
        <v>200</v>
      </c>
      <c r="D18" s="6">
        <v>4.07</v>
      </c>
      <c r="E18" s="6">
        <v>3.54</v>
      </c>
      <c r="F18" s="6">
        <v>17.579999999999998</v>
      </c>
      <c r="G18" s="6">
        <v>118.36</v>
      </c>
      <c r="H18" s="4">
        <v>382</v>
      </c>
    </row>
    <row r="19" spans="1:8" ht="15.75" x14ac:dyDescent="0.25">
      <c r="A19" s="1"/>
      <c r="B19" s="5" t="s">
        <v>15</v>
      </c>
      <c r="C19" s="4">
        <v>30</v>
      </c>
      <c r="D19" s="16">
        <v>2.4</v>
      </c>
      <c r="E19" s="16">
        <v>0.3</v>
      </c>
      <c r="F19" s="16">
        <v>14.73</v>
      </c>
      <c r="G19" s="16">
        <v>71.400000000000006</v>
      </c>
      <c r="H19" s="4" t="s">
        <v>20</v>
      </c>
    </row>
    <row r="20" spans="1:8" ht="15.75" x14ac:dyDescent="0.25">
      <c r="A20" s="1"/>
      <c r="B20" s="4" t="s">
        <v>16</v>
      </c>
      <c r="C20" s="4">
        <v>25</v>
      </c>
      <c r="D20" s="6">
        <v>4.38</v>
      </c>
      <c r="E20" s="6">
        <v>4.43</v>
      </c>
      <c r="F20" s="6">
        <v>0</v>
      </c>
      <c r="G20" s="6">
        <v>57.22</v>
      </c>
      <c r="H20" s="4">
        <v>15</v>
      </c>
    </row>
    <row r="21" spans="1:8" ht="15.75" x14ac:dyDescent="0.25">
      <c r="A21" s="1" t="s">
        <v>19</v>
      </c>
      <c r="B21" s="1"/>
      <c r="C21" s="1"/>
      <c r="D21" s="7">
        <f>SUM(D17:D20)</f>
        <v>21.63</v>
      </c>
      <c r="E21" s="7">
        <f>SUM(E17:E20)</f>
        <v>27.47</v>
      </c>
      <c r="F21" s="7">
        <f>SUM(F17:F20)</f>
        <v>34.349999999999994</v>
      </c>
      <c r="G21" s="7">
        <f>SUM(G17:G20)</f>
        <v>470.98</v>
      </c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8" t="s">
        <v>21</v>
      </c>
      <c r="B24" s="4" t="s">
        <v>32</v>
      </c>
      <c r="C24" s="4">
        <v>100</v>
      </c>
      <c r="D24" s="6">
        <v>1.3</v>
      </c>
      <c r="E24" s="6">
        <v>3.26</v>
      </c>
      <c r="F24" s="6">
        <v>6.46</v>
      </c>
      <c r="G24" s="6">
        <v>60.4</v>
      </c>
      <c r="H24" s="4">
        <v>45</v>
      </c>
    </row>
    <row r="25" spans="1:8" ht="15.75" x14ac:dyDescent="0.25">
      <c r="A25" s="1"/>
      <c r="B25" s="10" t="s">
        <v>22</v>
      </c>
      <c r="C25" s="4">
        <v>200</v>
      </c>
      <c r="D25" s="6">
        <v>4.3899999999999997</v>
      </c>
      <c r="E25" s="6">
        <v>4.21</v>
      </c>
      <c r="F25" s="6">
        <v>13.22</v>
      </c>
      <c r="G25" s="6">
        <v>118.6</v>
      </c>
      <c r="H25" s="4">
        <v>102</v>
      </c>
    </row>
    <row r="26" spans="1:8" ht="15.75" x14ac:dyDescent="0.25">
      <c r="A26" s="1"/>
      <c r="B26" s="25" t="s">
        <v>63</v>
      </c>
      <c r="C26" s="4" t="s">
        <v>94</v>
      </c>
      <c r="D26" s="16">
        <v>12.3</v>
      </c>
      <c r="E26" s="16">
        <v>19.5</v>
      </c>
      <c r="F26" s="16">
        <v>26.58</v>
      </c>
      <c r="G26" s="16">
        <v>383</v>
      </c>
      <c r="H26" s="4">
        <v>259</v>
      </c>
    </row>
    <row r="27" spans="1:8" ht="15.75" x14ac:dyDescent="0.25">
      <c r="A27" s="1"/>
      <c r="B27" s="4" t="s">
        <v>41</v>
      </c>
      <c r="C27" s="4">
        <v>200</v>
      </c>
      <c r="D27" s="6">
        <v>1.77</v>
      </c>
      <c r="E27" s="6">
        <v>0.33</v>
      </c>
      <c r="F27" s="6">
        <v>14.04</v>
      </c>
      <c r="G27" s="6">
        <v>132.80000000000001</v>
      </c>
      <c r="H27" s="4">
        <v>349</v>
      </c>
    </row>
    <row r="28" spans="1:8" ht="15.75" x14ac:dyDescent="0.25">
      <c r="A28" s="1"/>
      <c r="B28" s="5" t="s">
        <v>25</v>
      </c>
      <c r="C28" s="4">
        <v>30</v>
      </c>
      <c r="D28" s="16">
        <v>1.77</v>
      </c>
      <c r="E28" s="16">
        <v>0.33</v>
      </c>
      <c r="F28" s="16">
        <v>14.04</v>
      </c>
      <c r="G28" s="16">
        <v>68.099999999999994</v>
      </c>
      <c r="H28" s="8" t="s">
        <v>20</v>
      </c>
    </row>
    <row r="29" spans="1:8" ht="15.75" x14ac:dyDescent="0.25">
      <c r="A29" s="1" t="s">
        <v>28</v>
      </c>
      <c r="B29" s="1"/>
      <c r="C29" s="1"/>
      <c r="D29" s="7">
        <f>SUM(D24:D28)</f>
        <v>21.53</v>
      </c>
      <c r="E29" s="7">
        <f>SUM(E24:E28)</f>
        <v>27.629999999999995</v>
      </c>
      <c r="F29" s="7">
        <f>SUM(F24:F28)</f>
        <v>74.34</v>
      </c>
      <c r="G29" s="7">
        <f>SUM(G24:G28)</f>
        <v>762.9</v>
      </c>
      <c r="H29" s="1"/>
    </row>
    <row r="30" spans="1:8" ht="15.75" x14ac:dyDescent="0.25">
      <c r="A30" s="18" t="s">
        <v>29</v>
      </c>
      <c r="B30" s="1"/>
      <c r="C30" s="1"/>
      <c r="D30" s="12">
        <f>SUM(D21,D29)</f>
        <v>43.16</v>
      </c>
      <c r="E30" s="12">
        <f>SUM(E21,E29)</f>
        <v>55.099999999999994</v>
      </c>
      <c r="F30" s="12">
        <f>SUM(F21,F29)</f>
        <v>108.69</v>
      </c>
      <c r="G30" s="12">
        <f>SUM(G21,G29)</f>
        <v>1233.8800000000001</v>
      </c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24" t="s">
        <v>30</v>
      </c>
      <c r="B32" s="1"/>
      <c r="C32" s="1"/>
      <c r="D32" s="1"/>
      <c r="E32" s="1"/>
      <c r="F32" s="1"/>
      <c r="G32" s="1"/>
      <c r="H32" s="1"/>
    </row>
    <row r="33" spans="1:8" ht="15.75" x14ac:dyDescent="0.25">
      <c r="A33" s="18" t="s">
        <v>17</v>
      </c>
      <c r="B33" s="15" t="s">
        <v>95</v>
      </c>
      <c r="C33" s="4" t="s">
        <v>96</v>
      </c>
      <c r="D33" s="16">
        <v>14.88</v>
      </c>
      <c r="E33" s="16">
        <v>13.9</v>
      </c>
      <c r="F33" s="16">
        <v>37.5</v>
      </c>
      <c r="G33" s="16">
        <v>369</v>
      </c>
      <c r="H33" s="4">
        <v>204</v>
      </c>
    </row>
    <row r="34" spans="1:8" ht="15.75" x14ac:dyDescent="0.25">
      <c r="A34" s="1"/>
      <c r="B34" s="4" t="s">
        <v>14</v>
      </c>
      <c r="C34" s="4" t="s">
        <v>18</v>
      </c>
      <c r="D34" s="6">
        <v>7.0000000000000007E-2</v>
      </c>
      <c r="E34" s="6">
        <v>0.02</v>
      </c>
      <c r="F34" s="6">
        <v>15</v>
      </c>
      <c r="G34" s="6">
        <v>60</v>
      </c>
      <c r="H34" s="4">
        <v>376</v>
      </c>
    </row>
    <row r="35" spans="1:8" ht="15.75" x14ac:dyDescent="0.25">
      <c r="A35" s="1"/>
      <c r="B35" s="4" t="s">
        <v>34</v>
      </c>
      <c r="C35" s="9" t="s">
        <v>35</v>
      </c>
      <c r="D35" s="6">
        <v>2.76</v>
      </c>
      <c r="E35" s="6">
        <v>7.49</v>
      </c>
      <c r="F35" s="6">
        <v>14.89</v>
      </c>
      <c r="G35" s="6">
        <v>136</v>
      </c>
      <c r="H35" s="4">
        <v>1</v>
      </c>
    </row>
    <row r="36" spans="1:8" ht="15.75" x14ac:dyDescent="0.25">
      <c r="A36" s="1" t="s">
        <v>19</v>
      </c>
      <c r="B36" s="1"/>
      <c r="C36" s="1"/>
      <c r="D36" s="7">
        <f>SUM(D33:D35)</f>
        <v>17.71</v>
      </c>
      <c r="E36" s="7">
        <f>SUM(E33:E35)</f>
        <v>21.41</v>
      </c>
      <c r="F36" s="7">
        <f>SUM(F33:F35)</f>
        <v>67.39</v>
      </c>
      <c r="G36" s="7">
        <f>SUM(G33:G35)</f>
        <v>565</v>
      </c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ht="15.75" x14ac:dyDescent="0.25">
      <c r="A38" s="18" t="s">
        <v>21</v>
      </c>
      <c r="B38" s="4" t="s">
        <v>36</v>
      </c>
      <c r="C38" s="4">
        <v>50</v>
      </c>
      <c r="D38" s="6">
        <v>0.55000000000000004</v>
      </c>
      <c r="E38" s="6">
        <v>0.1</v>
      </c>
      <c r="F38" s="6">
        <v>1.9</v>
      </c>
      <c r="G38" s="6">
        <v>11</v>
      </c>
      <c r="H38" s="4">
        <v>71</v>
      </c>
    </row>
    <row r="39" spans="1:8" ht="13.5" customHeight="1" x14ac:dyDescent="0.25">
      <c r="A39" s="1"/>
      <c r="B39" s="14" t="s">
        <v>68</v>
      </c>
      <c r="C39" s="4">
        <v>200</v>
      </c>
      <c r="D39" s="6">
        <v>1.41</v>
      </c>
      <c r="E39" s="6">
        <v>3.96</v>
      </c>
      <c r="F39" s="6">
        <v>6.32</v>
      </c>
      <c r="G39" s="6">
        <v>71.8</v>
      </c>
      <c r="H39" s="4">
        <v>88</v>
      </c>
    </row>
    <row r="40" spans="1:8" ht="15.75" x14ac:dyDescent="0.25">
      <c r="A40" s="1"/>
      <c r="B40" s="4" t="s">
        <v>54</v>
      </c>
      <c r="C40" s="4" t="s">
        <v>92</v>
      </c>
      <c r="D40" s="6">
        <v>10.64</v>
      </c>
      <c r="E40" s="6">
        <v>28.19</v>
      </c>
      <c r="F40" s="6">
        <v>2.89</v>
      </c>
      <c r="G40" s="6">
        <v>309</v>
      </c>
      <c r="H40" s="4">
        <v>260</v>
      </c>
    </row>
    <row r="41" spans="1:8" ht="15.75" x14ac:dyDescent="0.25">
      <c r="A41" s="1"/>
      <c r="B41" s="4" t="s">
        <v>13</v>
      </c>
      <c r="C41" s="4">
        <v>150</v>
      </c>
      <c r="D41" s="6">
        <v>4.58</v>
      </c>
      <c r="E41" s="6">
        <v>5.01</v>
      </c>
      <c r="F41" s="6">
        <v>20.52</v>
      </c>
      <c r="G41" s="6">
        <v>145.5</v>
      </c>
      <c r="H41" s="4">
        <v>303</v>
      </c>
    </row>
    <row r="42" spans="1:8" ht="15.75" x14ac:dyDescent="0.25">
      <c r="A42" s="1"/>
      <c r="B42" s="4" t="s">
        <v>24</v>
      </c>
      <c r="C42" s="4">
        <v>200</v>
      </c>
      <c r="D42" s="6">
        <v>0.16</v>
      </c>
      <c r="E42" s="6">
        <v>0.16</v>
      </c>
      <c r="F42" s="6">
        <v>27.88</v>
      </c>
      <c r="G42" s="6">
        <v>114.6</v>
      </c>
      <c r="H42" s="4">
        <v>342</v>
      </c>
    </row>
    <row r="43" spans="1:8" ht="15.75" x14ac:dyDescent="0.25">
      <c r="A43" s="1"/>
      <c r="B43" s="4" t="s">
        <v>25</v>
      </c>
      <c r="C43" s="9" t="s">
        <v>26</v>
      </c>
      <c r="D43" s="6">
        <v>3.54</v>
      </c>
      <c r="E43" s="6">
        <v>0.66</v>
      </c>
      <c r="F43" s="6">
        <v>28.08</v>
      </c>
      <c r="G43" s="6">
        <v>136.19999999999999</v>
      </c>
      <c r="H43" s="4" t="s">
        <v>27</v>
      </c>
    </row>
    <row r="44" spans="1:8" ht="15.75" x14ac:dyDescent="0.25">
      <c r="A44" s="1" t="s">
        <v>28</v>
      </c>
      <c r="B44" s="1"/>
      <c r="C44" s="1"/>
      <c r="D44" s="7">
        <f>SUM(D38:D43)</f>
        <v>20.88</v>
      </c>
      <c r="E44" s="7">
        <f>SUM(E38:E43)</f>
        <v>38.079999999999991</v>
      </c>
      <c r="F44" s="7">
        <f>SUM(F38:F43)</f>
        <v>87.59</v>
      </c>
      <c r="G44" s="7">
        <f>SUM(G38:G43)</f>
        <v>788.09999999999991</v>
      </c>
      <c r="H44" s="1"/>
    </row>
    <row r="45" spans="1:8" ht="15.75" x14ac:dyDescent="0.25">
      <c r="A45" s="18" t="s">
        <v>29</v>
      </c>
      <c r="B45" s="1"/>
      <c r="C45" s="1"/>
      <c r="D45" s="12">
        <f>SUM(D36,D44)</f>
        <v>38.590000000000003</v>
      </c>
      <c r="E45" s="12">
        <f>SUM(E36,E44)</f>
        <v>59.489999999999995</v>
      </c>
      <c r="F45" s="12">
        <f>SUM(F36,F44)</f>
        <v>154.98000000000002</v>
      </c>
      <c r="G45" s="12">
        <f>SUM(G36,G44)</f>
        <v>1353.1</v>
      </c>
      <c r="H45" s="1"/>
    </row>
    <row r="47" spans="1:8" x14ac:dyDescent="0.25">
      <c r="A47" s="24" t="s">
        <v>43</v>
      </c>
      <c r="B47" s="1"/>
      <c r="C47" s="1"/>
      <c r="D47" s="1"/>
      <c r="E47" s="1"/>
      <c r="F47" s="1"/>
      <c r="G47" s="1"/>
      <c r="H47" s="1"/>
    </row>
    <row r="48" spans="1:8" ht="15.75" x14ac:dyDescent="0.25">
      <c r="A48" s="18" t="s">
        <v>17</v>
      </c>
      <c r="B48" s="4" t="s">
        <v>98</v>
      </c>
      <c r="C48" s="4">
        <v>220</v>
      </c>
      <c r="D48" s="26">
        <v>6</v>
      </c>
      <c r="E48" s="16">
        <v>10.85</v>
      </c>
      <c r="F48" s="16">
        <v>52.93</v>
      </c>
      <c r="G48" s="27">
        <v>334</v>
      </c>
      <c r="H48" s="4">
        <v>174</v>
      </c>
    </row>
    <row r="49" spans="1:8" ht="15.75" x14ac:dyDescent="0.25">
      <c r="A49" s="1"/>
      <c r="B49" s="4" t="s">
        <v>44</v>
      </c>
      <c r="C49" s="4">
        <v>200</v>
      </c>
      <c r="D49" s="6">
        <v>3.17</v>
      </c>
      <c r="E49" s="6">
        <v>2.68</v>
      </c>
      <c r="F49" s="6">
        <v>15.95</v>
      </c>
      <c r="G49" s="6">
        <v>100.6</v>
      </c>
      <c r="H49" s="4">
        <v>379</v>
      </c>
    </row>
    <row r="50" spans="1:8" ht="15.75" x14ac:dyDescent="0.25">
      <c r="A50" s="1"/>
      <c r="B50" s="5" t="s">
        <v>15</v>
      </c>
      <c r="C50" s="4">
        <v>30</v>
      </c>
      <c r="D50" s="16">
        <v>2.4</v>
      </c>
      <c r="E50" s="16">
        <v>0.3</v>
      </c>
      <c r="F50" s="16">
        <v>14.73</v>
      </c>
      <c r="G50" s="16">
        <v>71.400000000000006</v>
      </c>
      <c r="H50" s="4" t="s">
        <v>20</v>
      </c>
    </row>
    <row r="51" spans="1:8" ht="15.75" x14ac:dyDescent="0.25">
      <c r="A51" s="1"/>
      <c r="B51" s="4" t="s">
        <v>16</v>
      </c>
      <c r="C51" s="4">
        <v>25</v>
      </c>
      <c r="D51" s="6">
        <v>4.38</v>
      </c>
      <c r="E51" s="6">
        <v>4.43</v>
      </c>
      <c r="F51" s="6">
        <v>0</v>
      </c>
      <c r="G51" s="6">
        <v>57.22</v>
      </c>
      <c r="H51" s="4">
        <v>15</v>
      </c>
    </row>
    <row r="52" spans="1:8" ht="15.75" x14ac:dyDescent="0.25">
      <c r="A52" s="1" t="s">
        <v>19</v>
      </c>
      <c r="B52" s="1"/>
      <c r="C52" s="1"/>
      <c r="D52" s="7">
        <f>SUM(D48:D51)</f>
        <v>15.95</v>
      </c>
      <c r="E52" s="7">
        <f>SUM(E48:E51)</f>
        <v>18.259999999999998</v>
      </c>
      <c r="F52" s="7">
        <f>SUM(F48:F51)</f>
        <v>83.61</v>
      </c>
      <c r="G52" s="7">
        <f>SUM(G48:G51)</f>
        <v>563.22</v>
      </c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ht="15.75" x14ac:dyDescent="0.25">
      <c r="A54" s="18" t="s">
        <v>21</v>
      </c>
      <c r="B54" s="4" t="s">
        <v>31</v>
      </c>
      <c r="C54" s="4">
        <v>50</v>
      </c>
      <c r="D54" s="6">
        <v>0.35</v>
      </c>
      <c r="E54" s="6">
        <v>0.05</v>
      </c>
      <c r="F54" s="6">
        <v>0.95</v>
      </c>
      <c r="G54" s="6">
        <v>6</v>
      </c>
      <c r="H54" s="4">
        <v>71</v>
      </c>
    </row>
    <row r="55" spans="1:8" ht="31.5" x14ac:dyDescent="0.25">
      <c r="A55" s="1"/>
      <c r="B55" s="13" t="s">
        <v>62</v>
      </c>
      <c r="C55" s="4">
        <v>200</v>
      </c>
      <c r="D55" s="6">
        <v>2.15</v>
      </c>
      <c r="E55" s="6">
        <v>2.27</v>
      </c>
      <c r="F55" s="6">
        <v>13.96</v>
      </c>
      <c r="G55" s="6">
        <v>94.6</v>
      </c>
      <c r="H55" s="4">
        <v>103</v>
      </c>
    </row>
    <row r="56" spans="1:8" ht="15.75" x14ac:dyDescent="0.25">
      <c r="A56" s="1"/>
      <c r="B56" s="4" t="s">
        <v>39</v>
      </c>
      <c r="C56" s="4">
        <v>80</v>
      </c>
      <c r="D56" s="6">
        <v>10.53</v>
      </c>
      <c r="E56" s="6">
        <v>23.41</v>
      </c>
      <c r="F56" s="6">
        <v>13.76</v>
      </c>
      <c r="G56" s="6">
        <v>310.39999999999998</v>
      </c>
      <c r="H56" s="4">
        <v>268</v>
      </c>
    </row>
    <row r="57" spans="1:8" ht="15.75" x14ac:dyDescent="0.25">
      <c r="A57" s="1"/>
      <c r="B57" s="4" t="s">
        <v>56</v>
      </c>
      <c r="C57" s="4">
        <v>180</v>
      </c>
      <c r="D57" s="6">
        <v>3.77</v>
      </c>
      <c r="E57" s="6">
        <v>5.83</v>
      </c>
      <c r="F57" s="6">
        <v>16.97</v>
      </c>
      <c r="G57" s="6">
        <v>135.18</v>
      </c>
      <c r="H57" s="4">
        <v>321</v>
      </c>
    </row>
    <row r="58" spans="1:8" ht="15.75" x14ac:dyDescent="0.25">
      <c r="A58" s="1"/>
      <c r="B58" s="5" t="s">
        <v>64</v>
      </c>
      <c r="C58" s="5">
        <v>200</v>
      </c>
      <c r="D58" s="16">
        <v>1</v>
      </c>
      <c r="E58" s="16">
        <v>0.2</v>
      </c>
      <c r="F58" s="16">
        <v>20.2</v>
      </c>
      <c r="G58" s="16">
        <v>92</v>
      </c>
      <c r="H58" s="4" t="s">
        <v>20</v>
      </c>
    </row>
    <row r="59" spans="1:8" ht="15.75" x14ac:dyDescent="0.25">
      <c r="A59" s="1"/>
      <c r="B59" s="4" t="s">
        <v>25</v>
      </c>
      <c r="C59" s="9" t="s">
        <v>26</v>
      </c>
      <c r="D59" s="6">
        <v>3.54</v>
      </c>
      <c r="E59" s="6">
        <v>0.66</v>
      </c>
      <c r="F59" s="6">
        <v>28.08</v>
      </c>
      <c r="G59" s="6">
        <v>136.19999999999999</v>
      </c>
      <c r="H59" s="4" t="s">
        <v>27</v>
      </c>
    </row>
    <row r="60" spans="1:8" ht="15.75" x14ac:dyDescent="0.25">
      <c r="A60" s="1" t="s">
        <v>28</v>
      </c>
      <c r="B60" s="1"/>
      <c r="C60" s="1"/>
      <c r="D60" s="7">
        <f>SUM(D54:D59)</f>
        <v>21.34</v>
      </c>
      <c r="E60" s="7">
        <f>SUM(E54:E59)</f>
        <v>32.42</v>
      </c>
      <c r="F60" s="7">
        <f>SUM(F54:F59)</f>
        <v>93.92</v>
      </c>
      <c r="G60" s="7">
        <f>SUM(G54:G59)</f>
        <v>774.38000000000011</v>
      </c>
      <c r="H60" s="1"/>
    </row>
    <row r="61" spans="1:8" ht="15.75" x14ac:dyDescent="0.25">
      <c r="A61" s="18" t="s">
        <v>29</v>
      </c>
      <c r="B61" s="1"/>
      <c r="C61" s="1"/>
      <c r="D61" s="12">
        <f>SUM(D52,D60)</f>
        <v>37.29</v>
      </c>
      <c r="E61" s="12">
        <f>SUM(E52,E60)</f>
        <v>50.68</v>
      </c>
      <c r="F61" s="12">
        <f>SUM(F52,F60)</f>
        <v>177.53</v>
      </c>
      <c r="G61" s="12">
        <f>SUM(G52,G60)</f>
        <v>1337.6000000000001</v>
      </c>
      <c r="H61" s="1"/>
    </row>
    <row r="63" spans="1:8" x14ac:dyDescent="0.25">
      <c r="A63" s="24" t="s">
        <v>49</v>
      </c>
      <c r="B63" s="1"/>
      <c r="C63" s="1"/>
      <c r="D63" s="1"/>
      <c r="E63" s="1"/>
      <c r="F63" s="1"/>
      <c r="G63" s="1"/>
      <c r="H63" s="1"/>
    </row>
    <row r="64" spans="1:8" ht="15.75" x14ac:dyDescent="0.25">
      <c r="A64" s="18" t="s">
        <v>17</v>
      </c>
      <c r="B64" s="4" t="s">
        <v>99</v>
      </c>
      <c r="C64" s="4">
        <v>120</v>
      </c>
      <c r="D64" s="6">
        <v>20.46</v>
      </c>
      <c r="E64" s="6">
        <v>15.48</v>
      </c>
      <c r="F64" s="6">
        <v>39.200000000000003</v>
      </c>
      <c r="G64" s="6">
        <v>378</v>
      </c>
      <c r="H64" s="4">
        <v>223</v>
      </c>
    </row>
    <row r="65" spans="1:8" ht="15.75" x14ac:dyDescent="0.25">
      <c r="A65" s="1"/>
      <c r="B65" s="4" t="s">
        <v>33</v>
      </c>
      <c r="C65" s="4">
        <v>200</v>
      </c>
      <c r="D65" s="6">
        <v>4.07</v>
      </c>
      <c r="E65" s="6">
        <v>3.54</v>
      </c>
      <c r="F65" s="6">
        <v>17.579999999999998</v>
      </c>
      <c r="G65" s="6">
        <v>118.36</v>
      </c>
      <c r="H65" s="4">
        <v>382</v>
      </c>
    </row>
    <row r="66" spans="1:8" ht="15.75" x14ac:dyDescent="0.25">
      <c r="A66" s="1"/>
      <c r="B66" s="5" t="s">
        <v>15</v>
      </c>
      <c r="C66" s="4">
        <v>30</v>
      </c>
      <c r="D66" s="16">
        <v>2.4</v>
      </c>
      <c r="E66" s="16">
        <v>0.3</v>
      </c>
      <c r="F66" s="16">
        <v>14.73</v>
      </c>
      <c r="G66" s="16">
        <v>71.400000000000006</v>
      </c>
      <c r="H66" s="4" t="s">
        <v>20</v>
      </c>
    </row>
    <row r="67" spans="1:8" ht="15.75" x14ac:dyDescent="0.25">
      <c r="A67" s="1" t="s">
        <v>19</v>
      </c>
      <c r="B67" s="1"/>
      <c r="C67" s="1"/>
      <c r="D67" s="7">
        <f>SUM(D64:D66)</f>
        <v>26.93</v>
      </c>
      <c r="E67" s="7">
        <f>SUM(E64:E66)</f>
        <v>19.32</v>
      </c>
      <c r="F67" s="7">
        <f>SUM(F64:F66)</f>
        <v>71.510000000000005</v>
      </c>
      <c r="G67" s="7">
        <f>SUM(G64:G66)</f>
        <v>567.76</v>
      </c>
      <c r="H67" s="1"/>
    </row>
    <row r="68" spans="1:8" ht="15.75" x14ac:dyDescent="0.25">
      <c r="A68" s="18" t="s">
        <v>21</v>
      </c>
      <c r="B68" s="8" t="s">
        <v>58</v>
      </c>
      <c r="C68" s="4">
        <v>100</v>
      </c>
      <c r="D68" s="6">
        <v>1.0900000000000001</v>
      </c>
      <c r="E68" s="6">
        <v>6.04</v>
      </c>
      <c r="F68" s="6">
        <v>3.77</v>
      </c>
      <c r="G68" s="6">
        <v>73.900000000000006</v>
      </c>
      <c r="H68" s="4">
        <v>29</v>
      </c>
    </row>
    <row r="69" spans="1:8" ht="15.75" x14ac:dyDescent="0.25">
      <c r="A69" s="1"/>
      <c r="B69" s="4" t="s">
        <v>45</v>
      </c>
      <c r="C69" s="4">
        <v>200</v>
      </c>
      <c r="D69" s="6">
        <v>1.44</v>
      </c>
      <c r="E69" s="6">
        <v>3.93</v>
      </c>
      <c r="F69" s="6">
        <v>8.74</v>
      </c>
      <c r="G69" s="6">
        <v>83</v>
      </c>
      <c r="H69" s="4">
        <v>82</v>
      </c>
    </row>
    <row r="70" spans="1:8" ht="15.75" x14ac:dyDescent="0.25">
      <c r="A70" s="1"/>
      <c r="B70" s="4" t="s">
        <v>46</v>
      </c>
      <c r="C70" s="4" t="s">
        <v>85</v>
      </c>
      <c r="D70" s="6">
        <v>11.35</v>
      </c>
      <c r="E70" s="6">
        <v>5.46</v>
      </c>
      <c r="F70" s="6">
        <v>0.45</v>
      </c>
      <c r="G70" s="6">
        <v>171</v>
      </c>
      <c r="H70" s="4">
        <v>226</v>
      </c>
    </row>
    <row r="71" spans="1:8" ht="15.75" x14ac:dyDescent="0.25">
      <c r="A71" s="1"/>
      <c r="B71" s="4" t="s">
        <v>47</v>
      </c>
      <c r="C71" s="4">
        <v>180</v>
      </c>
      <c r="D71" s="6">
        <v>3.6</v>
      </c>
      <c r="E71" s="6">
        <v>5.7</v>
      </c>
      <c r="F71" s="6">
        <v>24.5</v>
      </c>
      <c r="G71" s="6">
        <v>164.7</v>
      </c>
      <c r="H71" s="4">
        <v>312</v>
      </c>
    </row>
    <row r="72" spans="1:8" ht="15.75" x14ac:dyDescent="0.25">
      <c r="A72" s="1"/>
      <c r="B72" s="4" t="s">
        <v>41</v>
      </c>
      <c r="C72" s="4">
        <v>200</v>
      </c>
      <c r="D72" s="6">
        <v>1.77</v>
      </c>
      <c r="E72" s="6">
        <v>0.33</v>
      </c>
      <c r="F72" s="6">
        <v>14.04</v>
      </c>
      <c r="G72" s="6">
        <v>132.80000000000001</v>
      </c>
      <c r="H72" s="4">
        <v>349</v>
      </c>
    </row>
    <row r="73" spans="1:8" ht="15.75" x14ac:dyDescent="0.25">
      <c r="A73" s="1"/>
      <c r="B73" s="4" t="s">
        <v>25</v>
      </c>
      <c r="C73" s="9" t="s">
        <v>26</v>
      </c>
      <c r="D73" s="6">
        <v>3.54</v>
      </c>
      <c r="E73" s="6">
        <v>0.66</v>
      </c>
      <c r="F73" s="6">
        <v>28.08</v>
      </c>
      <c r="G73" s="6">
        <v>136.19999999999999</v>
      </c>
      <c r="H73" s="4" t="s">
        <v>27</v>
      </c>
    </row>
    <row r="74" spans="1:8" ht="15.75" x14ac:dyDescent="0.25">
      <c r="A74" s="1" t="s">
        <v>28</v>
      </c>
      <c r="B74" s="1"/>
      <c r="C74" s="1"/>
      <c r="D74" s="7">
        <f>SUM(D68:D73)</f>
        <v>22.79</v>
      </c>
      <c r="E74" s="7">
        <f>SUM(E68:E73)</f>
        <v>22.119999999999997</v>
      </c>
      <c r="F74" s="7">
        <f>SUM(F68:F73)</f>
        <v>79.58</v>
      </c>
      <c r="G74" s="7">
        <f>SUM(G68:G73)</f>
        <v>761.59999999999991</v>
      </c>
      <c r="H74" s="1"/>
    </row>
    <row r="75" spans="1:8" ht="15.75" x14ac:dyDescent="0.25">
      <c r="A75" s="18" t="s">
        <v>29</v>
      </c>
      <c r="B75" s="1"/>
      <c r="C75" s="1"/>
      <c r="D75" s="12">
        <f>SUM(D67,D74)</f>
        <v>49.72</v>
      </c>
      <c r="E75" s="12">
        <f>SUM(E67,E74)</f>
        <v>41.44</v>
      </c>
      <c r="F75" s="12">
        <f>SUM(F67,F74)</f>
        <v>151.09</v>
      </c>
      <c r="G75" s="12">
        <f>SUM(G67,G74)</f>
        <v>1329.36</v>
      </c>
      <c r="H75" s="1"/>
    </row>
    <row r="77" spans="1:8" x14ac:dyDescent="0.25">
      <c r="A77" s="24" t="s">
        <v>55</v>
      </c>
      <c r="B77" s="1"/>
      <c r="C77" s="1"/>
      <c r="D77" s="1"/>
      <c r="E77" s="1"/>
      <c r="F77" s="1"/>
      <c r="G77" s="1"/>
      <c r="H77" s="1"/>
    </row>
    <row r="78" spans="1:8" ht="15.75" x14ac:dyDescent="0.25">
      <c r="A78" s="1" t="s">
        <v>17</v>
      </c>
      <c r="B78" s="4" t="s">
        <v>31</v>
      </c>
      <c r="C78" s="4">
        <v>50</v>
      </c>
      <c r="D78" s="6">
        <v>0.35</v>
      </c>
      <c r="E78" s="6">
        <v>0.05</v>
      </c>
      <c r="F78" s="6">
        <v>0.95</v>
      </c>
      <c r="G78" s="6">
        <v>6</v>
      </c>
      <c r="H78" s="4">
        <v>71</v>
      </c>
    </row>
    <row r="79" spans="1:8" ht="15.75" x14ac:dyDescent="0.25">
      <c r="A79" s="1"/>
      <c r="B79" s="4" t="s">
        <v>50</v>
      </c>
      <c r="C79" s="4">
        <v>225</v>
      </c>
      <c r="D79" s="6">
        <v>20.3</v>
      </c>
      <c r="E79" s="6">
        <v>17</v>
      </c>
      <c r="F79" s="6">
        <v>35.69</v>
      </c>
      <c r="G79" s="6">
        <v>377</v>
      </c>
      <c r="H79" s="4">
        <v>291</v>
      </c>
    </row>
    <row r="80" spans="1:8" ht="15.75" x14ac:dyDescent="0.25">
      <c r="A80" s="1"/>
      <c r="B80" s="4" t="s">
        <v>51</v>
      </c>
      <c r="C80" s="4" t="s">
        <v>52</v>
      </c>
      <c r="D80" s="6">
        <v>0.13</v>
      </c>
      <c r="E80" s="6">
        <v>0.02</v>
      </c>
      <c r="F80" s="6">
        <v>15.2</v>
      </c>
      <c r="G80" s="6">
        <v>62</v>
      </c>
      <c r="H80" s="4">
        <v>377</v>
      </c>
    </row>
    <row r="81" spans="1:8" ht="15.75" x14ac:dyDescent="0.25">
      <c r="A81" s="1"/>
      <c r="B81" s="5" t="s">
        <v>15</v>
      </c>
      <c r="C81" s="4">
        <v>30</v>
      </c>
      <c r="D81" s="16">
        <v>2.4</v>
      </c>
      <c r="E81" s="16">
        <v>0.3</v>
      </c>
      <c r="F81" s="16">
        <v>14.73</v>
      </c>
      <c r="G81" s="16">
        <v>71.400000000000006</v>
      </c>
      <c r="H81" s="4" t="s">
        <v>20</v>
      </c>
    </row>
    <row r="82" spans="1:8" ht="15.75" x14ac:dyDescent="0.25">
      <c r="A82" s="1" t="s">
        <v>19</v>
      </c>
      <c r="B82" s="1"/>
      <c r="C82" s="1"/>
      <c r="D82" s="7">
        <f>SUM(D78:D81)</f>
        <v>23.18</v>
      </c>
      <c r="E82" s="7">
        <f>SUM(E78:E81)</f>
        <v>17.37</v>
      </c>
      <c r="F82" s="7">
        <f>SUM(F78:F81)</f>
        <v>66.570000000000007</v>
      </c>
      <c r="G82" s="7">
        <f>SUM(G78:G81)</f>
        <v>516.4</v>
      </c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ht="31.5" x14ac:dyDescent="0.25">
      <c r="A84" s="18" t="s">
        <v>21</v>
      </c>
      <c r="B84" s="13" t="s">
        <v>74</v>
      </c>
      <c r="C84" s="4">
        <v>100</v>
      </c>
      <c r="D84" s="6">
        <v>0.96</v>
      </c>
      <c r="E84" s="6">
        <v>6.08</v>
      </c>
      <c r="F84" s="6">
        <v>3.65</v>
      </c>
      <c r="G84" s="6">
        <v>70.7</v>
      </c>
      <c r="H84" s="4">
        <v>24</v>
      </c>
    </row>
    <row r="85" spans="1:8" ht="15.75" x14ac:dyDescent="0.25">
      <c r="A85" s="1"/>
      <c r="B85" s="4" t="s">
        <v>53</v>
      </c>
      <c r="C85" s="4">
        <v>200</v>
      </c>
      <c r="D85" s="6">
        <v>1.6</v>
      </c>
      <c r="E85" s="6">
        <v>4.07</v>
      </c>
      <c r="F85" s="6">
        <v>9.58</v>
      </c>
      <c r="G85" s="6">
        <v>85.8</v>
      </c>
      <c r="H85" s="4">
        <v>96</v>
      </c>
    </row>
    <row r="86" spans="1:8" ht="15.75" x14ac:dyDescent="0.25">
      <c r="A86" s="1"/>
      <c r="B86" s="15" t="s">
        <v>59</v>
      </c>
      <c r="C86" s="4" t="s">
        <v>92</v>
      </c>
      <c r="D86" s="6">
        <v>13.26</v>
      </c>
      <c r="E86" s="6">
        <v>11.23</v>
      </c>
      <c r="F86" s="6">
        <v>3.52</v>
      </c>
      <c r="G86" s="6">
        <v>185</v>
      </c>
      <c r="H86" s="4">
        <v>255</v>
      </c>
    </row>
    <row r="87" spans="1:8" ht="15.75" x14ac:dyDescent="0.25">
      <c r="A87" s="1"/>
      <c r="B87" s="4" t="s">
        <v>13</v>
      </c>
      <c r="C87" s="4">
        <v>150</v>
      </c>
      <c r="D87" s="6">
        <v>4.58</v>
      </c>
      <c r="E87" s="6">
        <v>5.01</v>
      </c>
      <c r="F87" s="6">
        <v>20.52</v>
      </c>
      <c r="G87" s="6">
        <v>145.5</v>
      </c>
      <c r="H87" s="4">
        <v>303</v>
      </c>
    </row>
    <row r="88" spans="1:8" ht="15.75" x14ac:dyDescent="0.25">
      <c r="A88" s="1"/>
      <c r="B88" s="5" t="s">
        <v>48</v>
      </c>
      <c r="C88" s="4">
        <v>200</v>
      </c>
      <c r="D88" s="6">
        <v>0</v>
      </c>
      <c r="E88" s="6">
        <v>0</v>
      </c>
      <c r="F88" s="6">
        <v>9.98</v>
      </c>
      <c r="G88" s="6">
        <v>119</v>
      </c>
      <c r="H88" s="4">
        <v>948</v>
      </c>
    </row>
    <row r="89" spans="1:8" ht="15.75" x14ac:dyDescent="0.25">
      <c r="A89" s="1"/>
      <c r="B89" s="4" t="s">
        <v>89</v>
      </c>
      <c r="C89" s="4">
        <v>150</v>
      </c>
      <c r="D89" s="16">
        <v>0.75</v>
      </c>
      <c r="E89" s="16">
        <v>0</v>
      </c>
      <c r="F89" s="16">
        <v>20.059999999999999</v>
      </c>
      <c r="G89" s="16">
        <v>78.75</v>
      </c>
      <c r="H89" s="4" t="s">
        <v>27</v>
      </c>
    </row>
    <row r="90" spans="1:8" ht="15.75" x14ac:dyDescent="0.25">
      <c r="A90" s="1"/>
      <c r="B90" s="4" t="s">
        <v>25</v>
      </c>
      <c r="C90" s="9" t="s">
        <v>26</v>
      </c>
      <c r="D90" s="6">
        <v>3.54</v>
      </c>
      <c r="E90" s="6">
        <v>0.66</v>
      </c>
      <c r="F90" s="6">
        <v>28.08</v>
      </c>
      <c r="G90" s="6">
        <v>136.19999999999999</v>
      </c>
      <c r="H90" s="4" t="s">
        <v>27</v>
      </c>
    </row>
    <row r="91" spans="1:8" ht="15.75" x14ac:dyDescent="0.25">
      <c r="A91" s="1" t="s">
        <v>28</v>
      </c>
      <c r="B91" s="1"/>
      <c r="C91" s="1"/>
      <c r="D91" s="7">
        <f>SUM(D84:D90)</f>
        <v>24.689999999999998</v>
      </c>
      <c r="E91" s="7">
        <f>SUM(E84:E90)</f>
        <v>27.05</v>
      </c>
      <c r="F91" s="7">
        <f>SUM(F84:F90)</f>
        <v>95.39</v>
      </c>
      <c r="G91" s="7">
        <f>SUM(G84:G90)</f>
        <v>820.95</v>
      </c>
      <c r="H91" s="1"/>
    </row>
    <row r="92" spans="1:8" ht="15.75" x14ac:dyDescent="0.25">
      <c r="A92" s="1" t="s">
        <v>29</v>
      </c>
      <c r="B92" s="1"/>
      <c r="C92" s="1"/>
      <c r="D92" s="12">
        <f>SUM(D82,D91)</f>
        <v>47.87</v>
      </c>
      <c r="E92" s="12">
        <f>SUM(E82,E91)</f>
        <v>44.42</v>
      </c>
      <c r="F92" s="12">
        <f>SUM(F82,F91)</f>
        <v>161.96</v>
      </c>
      <c r="G92" s="12">
        <f>SUM(G82,G91)</f>
        <v>1337.35</v>
      </c>
      <c r="H92" s="1"/>
    </row>
    <row r="94" spans="1:8" x14ac:dyDescent="0.25">
      <c r="A94" s="24" t="s">
        <v>60</v>
      </c>
      <c r="B94" s="1"/>
      <c r="C94" s="1"/>
      <c r="D94" s="1"/>
      <c r="E94" s="1"/>
      <c r="F94" s="1"/>
      <c r="G94" s="1"/>
      <c r="H94" s="1"/>
    </row>
    <row r="95" spans="1:8" ht="15.75" x14ac:dyDescent="0.25">
      <c r="A95" s="18" t="s">
        <v>17</v>
      </c>
      <c r="B95" s="4" t="s">
        <v>83</v>
      </c>
      <c r="C95" s="4">
        <v>116</v>
      </c>
      <c r="D95" s="6">
        <v>10.78</v>
      </c>
      <c r="E95" s="6">
        <v>19.2</v>
      </c>
      <c r="F95" s="6">
        <v>2.04</v>
      </c>
      <c r="G95" s="6">
        <v>224</v>
      </c>
      <c r="H95" s="4">
        <v>210</v>
      </c>
    </row>
    <row r="96" spans="1:8" ht="15.75" x14ac:dyDescent="0.25">
      <c r="A96" s="18"/>
      <c r="B96" s="4" t="s">
        <v>44</v>
      </c>
      <c r="C96" s="4">
        <v>200</v>
      </c>
      <c r="D96" s="6">
        <v>3.17</v>
      </c>
      <c r="E96" s="6">
        <v>2.68</v>
      </c>
      <c r="F96" s="6">
        <v>15.95</v>
      </c>
      <c r="G96" s="6">
        <v>100.6</v>
      </c>
      <c r="H96" s="4">
        <v>379</v>
      </c>
    </row>
    <row r="97" spans="1:8" ht="15.75" x14ac:dyDescent="0.25">
      <c r="A97" s="1"/>
      <c r="B97" s="4" t="s">
        <v>34</v>
      </c>
      <c r="C97" s="9" t="s">
        <v>90</v>
      </c>
      <c r="D97" s="6">
        <v>2.84</v>
      </c>
      <c r="E97" s="6">
        <v>14.74</v>
      </c>
      <c r="F97" s="6">
        <v>15.02</v>
      </c>
      <c r="G97" s="6">
        <v>202</v>
      </c>
      <c r="H97" s="4">
        <v>1</v>
      </c>
    </row>
    <row r="98" spans="1:8" ht="15.75" x14ac:dyDescent="0.25">
      <c r="A98" s="1" t="s">
        <v>19</v>
      </c>
      <c r="B98" s="1"/>
      <c r="C98" s="1"/>
      <c r="D98" s="7">
        <f>SUM(D95:D97)</f>
        <v>16.79</v>
      </c>
      <c r="E98" s="7">
        <f>SUM(E95:E97)</f>
        <v>36.619999999999997</v>
      </c>
      <c r="F98" s="7">
        <f>SUM(F95:F97)</f>
        <v>33.01</v>
      </c>
      <c r="G98" s="7">
        <f>SUM(G95:G97)</f>
        <v>526.6</v>
      </c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ht="15.75" x14ac:dyDescent="0.25">
      <c r="A100" s="18" t="s">
        <v>21</v>
      </c>
      <c r="B100" s="4" t="s">
        <v>32</v>
      </c>
      <c r="C100" s="4">
        <v>100</v>
      </c>
      <c r="D100" s="6">
        <v>1.3</v>
      </c>
      <c r="E100" s="6">
        <v>3.26</v>
      </c>
      <c r="F100" s="6">
        <v>6.46</v>
      </c>
      <c r="G100" s="6">
        <v>60.4</v>
      </c>
      <c r="H100" s="4">
        <v>45</v>
      </c>
    </row>
    <row r="101" spans="1:8" ht="15.75" x14ac:dyDescent="0.25">
      <c r="A101" s="1"/>
      <c r="B101" s="4" t="s">
        <v>72</v>
      </c>
      <c r="C101" s="9" t="s">
        <v>73</v>
      </c>
      <c r="D101" s="6">
        <v>1.57</v>
      </c>
      <c r="E101" s="6">
        <v>2.17</v>
      </c>
      <c r="F101" s="6">
        <v>9.69</v>
      </c>
      <c r="G101" s="6">
        <v>68.599999999999994</v>
      </c>
      <c r="H101" s="4">
        <v>101</v>
      </c>
    </row>
    <row r="102" spans="1:8" ht="15.75" x14ac:dyDescent="0.25">
      <c r="A102" s="1"/>
      <c r="B102" s="5" t="s">
        <v>86</v>
      </c>
      <c r="C102" s="4" t="s">
        <v>87</v>
      </c>
      <c r="D102" s="6">
        <v>8.8699999999999992</v>
      </c>
      <c r="E102" s="6">
        <v>9.83</v>
      </c>
      <c r="F102" s="6">
        <v>11.71</v>
      </c>
      <c r="G102" s="6">
        <v>171</v>
      </c>
      <c r="H102" s="4">
        <v>286</v>
      </c>
    </row>
    <row r="103" spans="1:8" ht="15.75" x14ac:dyDescent="0.25">
      <c r="A103" s="1"/>
      <c r="B103" s="17" t="s">
        <v>40</v>
      </c>
      <c r="C103" s="4">
        <v>150</v>
      </c>
      <c r="D103" s="6">
        <v>5.46</v>
      </c>
      <c r="E103" s="6">
        <v>5.79</v>
      </c>
      <c r="F103" s="6">
        <v>30.46</v>
      </c>
      <c r="G103" s="6">
        <v>195.72</v>
      </c>
      <c r="H103" s="4">
        <v>309</v>
      </c>
    </row>
    <row r="104" spans="1:8" ht="15.75" x14ac:dyDescent="0.25">
      <c r="A104" s="1"/>
      <c r="B104" s="4" t="s">
        <v>25</v>
      </c>
      <c r="C104" s="9" t="s">
        <v>26</v>
      </c>
      <c r="D104" s="6">
        <v>3.54</v>
      </c>
      <c r="E104" s="6">
        <v>0.66</v>
      </c>
      <c r="F104" s="6">
        <v>28.08</v>
      </c>
      <c r="G104" s="6">
        <v>136.19999999999999</v>
      </c>
      <c r="H104" s="4" t="s">
        <v>27</v>
      </c>
    </row>
    <row r="105" spans="1:8" ht="15.75" x14ac:dyDescent="0.25">
      <c r="A105" s="1"/>
      <c r="B105" s="5" t="s">
        <v>64</v>
      </c>
      <c r="C105" s="5">
        <v>200</v>
      </c>
      <c r="D105" s="16">
        <v>1</v>
      </c>
      <c r="E105" s="16">
        <v>0.2</v>
      </c>
      <c r="F105" s="16">
        <v>20.2</v>
      </c>
      <c r="G105" s="16">
        <v>92</v>
      </c>
      <c r="H105" s="4" t="s">
        <v>20</v>
      </c>
    </row>
    <row r="106" spans="1:8" ht="15.75" x14ac:dyDescent="0.25">
      <c r="A106" s="1" t="s">
        <v>28</v>
      </c>
      <c r="B106" s="1"/>
      <c r="C106" s="1"/>
      <c r="D106" s="7">
        <f>SUM(D100:D105)</f>
        <v>21.74</v>
      </c>
      <c r="E106" s="7">
        <f>SUM(E100:E105)</f>
        <v>21.91</v>
      </c>
      <c r="F106" s="7">
        <f>SUM(F100:F105)</f>
        <v>106.60000000000001</v>
      </c>
      <c r="G106" s="7">
        <f>SUM(G100:G105)</f>
        <v>723.92000000000007</v>
      </c>
      <c r="H106" s="1"/>
    </row>
    <row r="107" spans="1:8" ht="15.75" x14ac:dyDescent="0.25">
      <c r="A107" s="18" t="s">
        <v>29</v>
      </c>
      <c r="B107" s="1"/>
      <c r="C107" s="1"/>
      <c r="D107" s="12">
        <f>SUM(D98,D106)</f>
        <v>38.53</v>
      </c>
      <c r="E107" s="12">
        <f>SUM(E98,E106)</f>
        <v>58.53</v>
      </c>
      <c r="F107" s="12">
        <f>SUM(F98,F106)</f>
        <v>139.61000000000001</v>
      </c>
      <c r="G107" s="12">
        <f>SUM(G98,G106)</f>
        <v>1250.52</v>
      </c>
      <c r="H107" s="1"/>
    </row>
    <row r="109" spans="1:8" x14ac:dyDescent="0.25">
      <c r="A109" s="24" t="s">
        <v>65</v>
      </c>
    </row>
    <row r="110" spans="1:8" ht="15.75" x14ac:dyDescent="0.25">
      <c r="A110" s="18" t="s">
        <v>17</v>
      </c>
      <c r="B110" s="4" t="s">
        <v>36</v>
      </c>
      <c r="C110" s="4">
        <v>50</v>
      </c>
      <c r="D110" s="6">
        <v>0.55000000000000004</v>
      </c>
      <c r="E110" s="6">
        <v>0.1</v>
      </c>
      <c r="F110" s="6">
        <v>1.9</v>
      </c>
      <c r="G110" s="6">
        <v>11</v>
      </c>
      <c r="H110" s="4">
        <v>71</v>
      </c>
    </row>
    <row r="111" spans="1:8" ht="15.75" x14ac:dyDescent="0.25">
      <c r="A111" s="18"/>
      <c r="B111" s="4" t="s">
        <v>71</v>
      </c>
      <c r="C111" s="4" t="s">
        <v>100</v>
      </c>
      <c r="D111" s="16">
        <v>11.74</v>
      </c>
      <c r="E111" s="16">
        <v>12.91</v>
      </c>
      <c r="F111" s="16">
        <v>12.24</v>
      </c>
      <c r="G111" s="16">
        <v>254.4</v>
      </c>
      <c r="H111" s="4">
        <v>288</v>
      </c>
    </row>
    <row r="112" spans="1:8" ht="15.75" x14ac:dyDescent="0.25">
      <c r="A112" s="1"/>
      <c r="B112" s="4" t="s">
        <v>70</v>
      </c>
      <c r="C112" s="4">
        <v>150</v>
      </c>
      <c r="D112" s="6">
        <v>2.57</v>
      </c>
      <c r="E112" s="6">
        <v>4.17</v>
      </c>
      <c r="F112" s="6">
        <v>26.57</v>
      </c>
      <c r="G112" s="6">
        <v>154.05000000000001</v>
      </c>
      <c r="H112" s="4">
        <v>303</v>
      </c>
    </row>
    <row r="113" spans="1:8" ht="15.75" x14ac:dyDescent="0.25">
      <c r="A113" s="1"/>
      <c r="B113" s="4" t="s">
        <v>14</v>
      </c>
      <c r="C113" s="4" t="s">
        <v>18</v>
      </c>
      <c r="D113" s="6">
        <v>7.0000000000000007E-2</v>
      </c>
      <c r="E113" s="6">
        <v>0.02</v>
      </c>
      <c r="F113" s="6">
        <v>15</v>
      </c>
      <c r="G113" s="6">
        <v>60</v>
      </c>
      <c r="H113" s="4">
        <v>376</v>
      </c>
    </row>
    <row r="114" spans="1:8" ht="15.75" x14ac:dyDescent="0.25">
      <c r="A114" s="1"/>
      <c r="B114" s="5" t="s">
        <v>15</v>
      </c>
      <c r="C114" s="4">
        <v>30</v>
      </c>
      <c r="D114" s="16">
        <v>2.4</v>
      </c>
      <c r="E114" s="16">
        <v>0.3</v>
      </c>
      <c r="F114" s="16">
        <v>14.73</v>
      </c>
      <c r="G114" s="16">
        <v>71.400000000000006</v>
      </c>
      <c r="H114" s="4" t="s">
        <v>20</v>
      </c>
    </row>
    <row r="115" spans="1:8" ht="15.75" x14ac:dyDescent="0.25">
      <c r="A115" s="1" t="s">
        <v>19</v>
      </c>
      <c r="B115" s="1"/>
      <c r="C115" s="1"/>
      <c r="D115" s="7">
        <f>SUM(D110:D114)</f>
        <v>17.330000000000002</v>
      </c>
      <c r="E115" s="7">
        <f>SUM(E110:E114)</f>
        <v>17.5</v>
      </c>
      <c r="F115" s="7">
        <f>SUM(F110:F114)</f>
        <v>70.44</v>
      </c>
      <c r="G115" s="7">
        <f>SUM(G110:G114)</f>
        <v>550.85</v>
      </c>
      <c r="H115" s="1"/>
    </row>
    <row r="116" spans="1:8" x14ac:dyDescent="0.25">
      <c r="A116" s="1"/>
    </row>
    <row r="117" spans="1:8" ht="15.75" x14ac:dyDescent="0.25">
      <c r="A117" s="18" t="s">
        <v>21</v>
      </c>
      <c r="B117" s="8" t="s">
        <v>58</v>
      </c>
      <c r="C117" s="4">
        <v>100</v>
      </c>
      <c r="D117" s="6">
        <v>1.0900000000000001</v>
      </c>
      <c r="E117" s="6">
        <v>6.04</v>
      </c>
      <c r="F117" s="6">
        <v>3.77</v>
      </c>
      <c r="G117" s="6">
        <v>73.900000000000006</v>
      </c>
      <c r="H117" s="4">
        <v>29</v>
      </c>
    </row>
    <row r="118" spans="1:8" ht="15.75" x14ac:dyDescent="0.25">
      <c r="A118" s="1"/>
      <c r="B118" s="10" t="s">
        <v>22</v>
      </c>
      <c r="C118" s="4">
        <v>200</v>
      </c>
      <c r="D118" s="6">
        <v>4.3899999999999997</v>
      </c>
      <c r="E118" s="6">
        <v>4.21</v>
      </c>
      <c r="F118" s="6">
        <v>13.22</v>
      </c>
      <c r="G118" s="6">
        <v>118.6</v>
      </c>
      <c r="H118" s="4">
        <v>102</v>
      </c>
    </row>
    <row r="119" spans="1:8" ht="15.75" x14ac:dyDescent="0.25">
      <c r="A119" s="1"/>
      <c r="B119" s="25" t="s">
        <v>63</v>
      </c>
      <c r="C119" s="4" t="s">
        <v>94</v>
      </c>
      <c r="D119" s="4">
        <v>12.3</v>
      </c>
      <c r="E119" s="4">
        <v>19.5</v>
      </c>
      <c r="F119" s="4">
        <v>26.58</v>
      </c>
      <c r="G119" s="4">
        <v>383</v>
      </c>
      <c r="H119" s="4">
        <v>259</v>
      </c>
    </row>
    <row r="120" spans="1:8" ht="15.75" x14ac:dyDescent="0.25">
      <c r="A120" s="1"/>
      <c r="B120" s="4" t="s">
        <v>42</v>
      </c>
      <c r="C120" s="4">
        <v>200</v>
      </c>
      <c r="D120" s="6">
        <v>0.78</v>
      </c>
      <c r="E120" s="6">
        <v>0.05</v>
      </c>
      <c r="F120" s="6">
        <v>27.62</v>
      </c>
      <c r="G120" s="6">
        <v>114.8</v>
      </c>
      <c r="H120" s="4">
        <v>348</v>
      </c>
    </row>
    <row r="121" spans="1:8" ht="15.75" x14ac:dyDescent="0.25">
      <c r="A121" s="1"/>
      <c r="B121" s="5" t="s">
        <v>25</v>
      </c>
      <c r="C121" s="4">
        <v>30</v>
      </c>
      <c r="D121" s="16">
        <v>1.77</v>
      </c>
      <c r="E121" s="16">
        <v>0.33</v>
      </c>
      <c r="F121" s="16">
        <v>14.04</v>
      </c>
      <c r="G121" s="16">
        <v>68.099999999999994</v>
      </c>
      <c r="H121" s="8" t="s">
        <v>20</v>
      </c>
    </row>
    <row r="122" spans="1:8" ht="15.75" x14ac:dyDescent="0.25">
      <c r="A122" s="1" t="s">
        <v>28</v>
      </c>
      <c r="B122" s="1"/>
      <c r="C122" s="1"/>
      <c r="D122" s="7">
        <f>SUM(D117:D121)</f>
        <v>20.330000000000002</v>
      </c>
      <c r="E122" s="7">
        <f>SUM(E117:E121)</f>
        <v>30.13</v>
      </c>
      <c r="F122" s="7">
        <f>SUM(F117:F121)</f>
        <v>85.22999999999999</v>
      </c>
      <c r="G122" s="7">
        <f>SUM(G117:G121)</f>
        <v>758.4</v>
      </c>
      <c r="H122" s="1"/>
    </row>
    <row r="123" spans="1:8" ht="15.75" x14ac:dyDescent="0.25">
      <c r="A123" s="18" t="s">
        <v>29</v>
      </c>
      <c r="B123" s="1"/>
      <c r="C123" s="1"/>
      <c r="D123" s="12">
        <f>SUM(D115,D122)</f>
        <v>37.660000000000004</v>
      </c>
      <c r="E123" s="12">
        <f>SUM(E115,E122)</f>
        <v>47.629999999999995</v>
      </c>
      <c r="F123" s="12">
        <f>SUM(F115,F122)</f>
        <v>155.66999999999999</v>
      </c>
      <c r="G123" s="12">
        <f>SUM(G115,G122)</f>
        <v>1309.25</v>
      </c>
      <c r="H123" s="1"/>
    </row>
    <row r="124" spans="1:8" ht="15.75" x14ac:dyDescent="0.25">
      <c r="A124" s="18"/>
      <c r="B124" s="1"/>
      <c r="C124" s="1"/>
      <c r="D124" s="12"/>
      <c r="E124" s="12"/>
      <c r="F124" s="12"/>
      <c r="G124" s="12"/>
      <c r="H124" s="1"/>
    </row>
    <row r="126" spans="1:8" x14ac:dyDescent="0.25">
      <c r="A126" s="24" t="s">
        <v>69</v>
      </c>
      <c r="B126" s="1"/>
      <c r="C126" s="1"/>
      <c r="D126" s="1"/>
      <c r="E126" s="1"/>
      <c r="F126" s="1"/>
      <c r="G126" s="1"/>
      <c r="H126" s="1"/>
    </row>
    <row r="127" spans="1:8" ht="15.75" x14ac:dyDescent="0.25">
      <c r="A127" s="18" t="s">
        <v>17</v>
      </c>
      <c r="B127" s="15" t="s">
        <v>95</v>
      </c>
      <c r="C127" s="4" t="s">
        <v>96</v>
      </c>
      <c r="D127" s="16">
        <v>14.88</v>
      </c>
      <c r="E127" s="16">
        <v>13.9</v>
      </c>
      <c r="F127" s="16">
        <v>37.5</v>
      </c>
      <c r="G127" s="16">
        <v>369</v>
      </c>
      <c r="H127" s="4">
        <v>204</v>
      </c>
    </row>
    <row r="128" spans="1:8" ht="15.75" x14ac:dyDescent="0.25">
      <c r="A128" s="18"/>
      <c r="B128" s="4" t="s">
        <v>33</v>
      </c>
      <c r="C128" s="4">
        <v>200</v>
      </c>
      <c r="D128" s="6">
        <v>4.07</v>
      </c>
      <c r="E128" s="6">
        <v>3.54</v>
      </c>
      <c r="F128" s="6">
        <v>17.579999999999998</v>
      </c>
      <c r="G128" s="6">
        <v>118.36</v>
      </c>
      <c r="H128" s="4">
        <v>382</v>
      </c>
    </row>
    <row r="129" spans="1:16" ht="15.75" x14ac:dyDescent="0.25">
      <c r="A129" s="18"/>
      <c r="B129" s="5" t="s">
        <v>15</v>
      </c>
      <c r="C129" s="4">
        <v>30</v>
      </c>
      <c r="D129" s="16">
        <v>2.4</v>
      </c>
      <c r="E129" s="16">
        <v>0.3</v>
      </c>
      <c r="F129" s="16">
        <v>14.73</v>
      </c>
      <c r="G129" s="16">
        <v>71.400000000000006</v>
      </c>
      <c r="H129" s="4" t="s">
        <v>20</v>
      </c>
    </row>
    <row r="130" spans="1:16" ht="15.75" x14ac:dyDescent="0.25">
      <c r="A130" s="1" t="s">
        <v>19</v>
      </c>
      <c r="B130" s="1"/>
      <c r="C130" s="1"/>
      <c r="D130" s="7">
        <f>SUM(D127:D129)</f>
        <v>21.35</v>
      </c>
      <c r="E130" s="7">
        <f>SUM(E127:E129)</f>
        <v>17.740000000000002</v>
      </c>
      <c r="F130" s="7">
        <f>SUM(F127:F129)</f>
        <v>69.81</v>
      </c>
      <c r="G130" s="7">
        <f>SUM(G127:G129)</f>
        <v>558.76</v>
      </c>
      <c r="H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</row>
    <row r="132" spans="1:16" ht="15.75" x14ac:dyDescent="0.25">
      <c r="A132" s="18" t="s">
        <v>21</v>
      </c>
      <c r="B132" s="4" t="s">
        <v>31</v>
      </c>
      <c r="C132" s="4">
        <v>50</v>
      </c>
      <c r="D132" s="6">
        <v>0.35</v>
      </c>
      <c r="E132" s="6">
        <v>0.05</v>
      </c>
      <c r="F132" s="6">
        <v>0.95</v>
      </c>
      <c r="G132" s="6">
        <v>6</v>
      </c>
      <c r="H132" s="4">
        <v>71</v>
      </c>
    </row>
    <row r="133" spans="1:16" ht="15.75" x14ac:dyDescent="0.25">
      <c r="A133" s="1"/>
      <c r="B133" s="4" t="s">
        <v>38</v>
      </c>
      <c r="C133" s="4">
        <v>200</v>
      </c>
      <c r="D133" s="6">
        <v>1.87</v>
      </c>
      <c r="E133" s="6">
        <v>2.2599999999999998</v>
      </c>
      <c r="F133" s="6">
        <v>13.49</v>
      </c>
      <c r="G133" s="6">
        <v>91.2</v>
      </c>
      <c r="H133" s="4">
        <v>97</v>
      </c>
    </row>
    <row r="134" spans="1:16" ht="15.75" x14ac:dyDescent="0.25">
      <c r="A134" s="1"/>
      <c r="B134" s="17" t="s">
        <v>84</v>
      </c>
      <c r="C134" s="4">
        <v>80</v>
      </c>
      <c r="D134" s="6">
        <v>10.53</v>
      </c>
      <c r="E134" s="6">
        <v>23.41</v>
      </c>
      <c r="F134" s="6">
        <v>13.76</v>
      </c>
      <c r="G134" s="6">
        <v>310.39999999999998</v>
      </c>
      <c r="H134" s="4">
        <v>268</v>
      </c>
    </row>
    <row r="135" spans="1:16" ht="15.75" x14ac:dyDescent="0.25">
      <c r="A135" s="1"/>
      <c r="B135" s="4" t="s">
        <v>56</v>
      </c>
      <c r="C135" s="4">
        <v>180</v>
      </c>
      <c r="D135" s="6">
        <v>3.77</v>
      </c>
      <c r="E135" s="6">
        <v>5.83</v>
      </c>
      <c r="F135" s="6">
        <v>16.97</v>
      </c>
      <c r="G135" s="6">
        <v>135.18</v>
      </c>
      <c r="H135" s="4">
        <v>321</v>
      </c>
    </row>
    <row r="136" spans="1:16" ht="15.75" x14ac:dyDescent="0.25">
      <c r="A136" s="1"/>
      <c r="B136" s="4" t="s">
        <v>41</v>
      </c>
      <c r="C136" s="4">
        <v>200</v>
      </c>
      <c r="D136" s="6">
        <v>1.77</v>
      </c>
      <c r="E136" s="6">
        <v>0.33</v>
      </c>
      <c r="F136" s="6">
        <v>14.04</v>
      </c>
      <c r="G136" s="6">
        <v>132.80000000000001</v>
      </c>
      <c r="H136" s="4">
        <v>349</v>
      </c>
    </row>
    <row r="137" spans="1:16" ht="15.75" x14ac:dyDescent="0.25">
      <c r="A137" s="1"/>
      <c r="B137" s="5" t="s">
        <v>25</v>
      </c>
      <c r="C137" s="4">
        <v>30</v>
      </c>
      <c r="D137" s="16">
        <v>1.77</v>
      </c>
      <c r="E137" s="16">
        <v>0.33</v>
      </c>
      <c r="F137" s="16">
        <v>14.04</v>
      </c>
      <c r="G137" s="16">
        <v>68.099999999999994</v>
      </c>
      <c r="H137" s="8" t="s">
        <v>20</v>
      </c>
    </row>
    <row r="138" spans="1:16" ht="15.75" x14ac:dyDescent="0.25">
      <c r="A138" s="1" t="s">
        <v>28</v>
      </c>
      <c r="B138" s="1"/>
      <c r="C138" s="1"/>
      <c r="D138" s="7">
        <f>SUM(D132:D137)</f>
        <v>20.059999999999999</v>
      </c>
      <c r="E138" s="7">
        <f>SUM(E132:E137)</f>
        <v>32.209999999999994</v>
      </c>
      <c r="F138" s="7">
        <f>SUM(F132:F137)</f>
        <v>73.25</v>
      </c>
      <c r="G138" s="7">
        <f>SUM(G132:G137)</f>
        <v>743.68</v>
      </c>
      <c r="H138" s="1"/>
    </row>
    <row r="139" spans="1:16" ht="15.75" x14ac:dyDescent="0.25">
      <c r="A139" s="18" t="s">
        <v>29</v>
      </c>
      <c r="B139" s="1"/>
      <c r="C139" s="1"/>
      <c r="D139" s="12">
        <f>SUM(D130,D138)</f>
        <v>41.41</v>
      </c>
      <c r="E139" s="12">
        <f>SUM(E130,E138)</f>
        <v>49.949999999999996</v>
      </c>
      <c r="F139" s="12">
        <f>SUM(F130,F138)</f>
        <v>143.06</v>
      </c>
      <c r="G139" s="12">
        <f>SUM(G130,G138)</f>
        <v>1302.44</v>
      </c>
      <c r="H139" s="1"/>
    </row>
    <row r="141" spans="1:16" x14ac:dyDescent="0.25">
      <c r="A141" s="24" t="s">
        <v>77</v>
      </c>
      <c r="B141" s="1"/>
      <c r="C141" s="1"/>
      <c r="D141" s="1"/>
      <c r="E141" s="1"/>
      <c r="F141" s="1"/>
      <c r="G141" s="1"/>
      <c r="H141" s="1"/>
    </row>
    <row r="142" spans="1:16" ht="15" customHeight="1" x14ac:dyDescent="0.25">
      <c r="A142" s="18" t="s">
        <v>17</v>
      </c>
      <c r="B142" s="4" t="s">
        <v>32</v>
      </c>
      <c r="C142" s="4">
        <v>100</v>
      </c>
      <c r="D142" s="6">
        <v>1.3</v>
      </c>
      <c r="E142" s="6">
        <v>3.26</v>
      </c>
      <c r="F142" s="6">
        <v>6.46</v>
      </c>
      <c r="G142" s="6">
        <v>60.4</v>
      </c>
      <c r="H142" s="4">
        <v>45</v>
      </c>
    </row>
    <row r="143" spans="1:16" ht="14.25" customHeight="1" x14ac:dyDescent="0.25">
      <c r="A143" s="18"/>
      <c r="B143" s="15" t="s">
        <v>59</v>
      </c>
      <c r="C143" s="4" t="s">
        <v>92</v>
      </c>
      <c r="D143" s="6">
        <v>13.26</v>
      </c>
      <c r="E143" s="6">
        <v>11.23</v>
      </c>
      <c r="F143" s="6">
        <v>3.52</v>
      </c>
      <c r="G143" s="6">
        <v>185</v>
      </c>
      <c r="H143" s="4">
        <v>255</v>
      </c>
      <c r="J143" s="28"/>
      <c r="K143" s="29"/>
      <c r="L143" s="30"/>
      <c r="M143" s="30"/>
      <c r="N143" s="30"/>
      <c r="O143" s="30"/>
      <c r="P143" s="29"/>
    </row>
    <row r="144" spans="1:16" ht="13.5" customHeight="1" x14ac:dyDescent="0.25">
      <c r="A144" s="18"/>
      <c r="B144" s="4" t="s">
        <v>70</v>
      </c>
      <c r="C144" s="4">
        <v>150</v>
      </c>
      <c r="D144" s="6">
        <v>2.57</v>
      </c>
      <c r="E144" s="6">
        <v>4.17</v>
      </c>
      <c r="F144" s="6">
        <v>26.57</v>
      </c>
      <c r="G144" s="6">
        <v>154.05000000000001</v>
      </c>
      <c r="H144" s="4">
        <v>303</v>
      </c>
      <c r="J144" s="28"/>
      <c r="K144" s="29"/>
      <c r="L144" s="30"/>
      <c r="M144" s="30"/>
      <c r="N144" s="30"/>
      <c r="O144" s="30"/>
      <c r="P144" s="29"/>
    </row>
    <row r="145" spans="1:8" ht="15.75" x14ac:dyDescent="0.25">
      <c r="A145" s="1"/>
      <c r="B145" s="4" t="s">
        <v>51</v>
      </c>
      <c r="C145" s="4" t="s">
        <v>52</v>
      </c>
      <c r="D145" s="6">
        <v>0.13</v>
      </c>
      <c r="E145" s="6">
        <v>0.02</v>
      </c>
      <c r="F145" s="6">
        <v>15.2</v>
      </c>
      <c r="G145" s="6">
        <v>62</v>
      </c>
      <c r="H145" s="4">
        <v>377</v>
      </c>
    </row>
    <row r="146" spans="1:8" ht="15.75" x14ac:dyDescent="0.25">
      <c r="A146" s="1"/>
      <c r="B146" s="5" t="s">
        <v>15</v>
      </c>
      <c r="C146" s="4">
        <v>30</v>
      </c>
      <c r="D146" s="16">
        <v>2.4</v>
      </c>
      <c r="E146" s="16">
        <v>0.3</v>
      </c>
      <c r="F146" s="16">
        <v>14.73</v>
      </c>
      <c r="G146" s="16">
        <v>71.400000000000006</v>
      </c>
      <c r="H146" s="4" t="s">
        <v>20</v>
      </c>
    </row>
    <row r="147" spans="1:8" ht="15.75" x14ac:dyDescent="0.25">
      <c r="A147" s="1" t="s">
        <v>19</v>
      </c>
      <c r="B147" s="1"/>
      <c r="C147" s="1"/>
      <c r="D147" s="7">
        <f>SUM(D142:D146)</f>
        <v>19.659999999999997</v>
      </c>
      <c r="E147" s="7">
        <f>SUM(E142:E146)</f>
        <v>18.98</v>
      </c>
      <c r="F147" s="7">
        <f>SUM(F142:F146)</f>
        <v>66.48</v>
      </c>
      <c r="G147" s="7">
        <f>SUM(G142:G146)</f>
        <v>532.85</v>
      </c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ht="15.75" x14ac:dyDescent="0.25">
      <c r="A149" s="18" t="s">
        <v>21</v>
      </c>
      <c r="B149" s="4" t="s">
        <v>36</v>
      </c>
      <c r="C149" s="9" t="s">
        <v>37</v>
      </c>
      <c r="D149" s="6">
        <v>0.55000000000000004</v>
      </c>
      <c r="E149" s="6">
        <v>0.1</v>
      </c>
      <c r="F149" s="6">
        <v>1.9</v>
      </c>
      <c r="G149" s="6">
        <v>11</v>
      </c>
      <c r="H149" s="4">
        <v>71</v>
      </c>
    </row>
    <row r="150" spans="1:8" ht="31.5" x14ac:dyDescent="0.25">
      <c r="A150" s="18"/>
      <c r="B150" s="13" t="s">
        <v>62</v>
      </c>
      <c r="C150" s="4">
        <v>200</v>
      </c>
      <c r="D150" s="6">
        <v>2.15</v>
      </c>
      <c r="E150" s="6">
        <v>2.27</v>
      </c>
      <c r="F150" s="6">
        <v>13.96</v>
      </c>
      <c r="G150" s="6">
        <v>94.6</v>
      </c>
      <c r="H150" s="4">
        <v>103</v>
      </c>
    </row>
    <row r="151" spans="1:8" ht="15.75" x14ac:dyDescent="0.25">
      <c r="A151" s="18"/>
      <c r="B151" s="4" t="s">
        <v>75</v>
      </c>
      <c r="C151" s="4">
        <v>80</v>
      </c>
      <c r="D151" s="6">
        <v>10.4</v>
      </c>
      <c r="E151" s="6">
        <v>12.37</v>
      </c>
      <c r="F151" s="6">
        <v>12.78</v>
      </c>
      <c r="G151" s="6">
        <v>204.8</v>
      </c>
      <c r="H151" s="4">
        <v>234</v>
      </c>
    </row>
    <row r="152" spans="1:8" ht="15.75" x14ac:dyDescent="0.25">
      <c r="A152" s="1"/>
      <c r="B152" s="4" t="s">
        <v>47</v>
      </c>
      <c r="C152" s="4">
        <v>180</v>
      </c>
      <c r="D152" s="6">
        <v>3.6</v>
      </c>
      <c r="E152" s="6">
        <v>5.7</v>
      </c>
      <c r="F152" s="6">
        <v>24.5</v>
      </c>
      <c r="G152" s="6">
        <v>164.7</v>
      </c>
      <c r="H152" s="4">
        <v>312</v>
      </c>
    </row>
    <row r="153" spans="1:8" ht="15.75" x14ac:dyDescent="0.25">
      <c r="A153" s="1"/>
      <c r="B153" s="4" t="s">
        <v>24</v>
      </c>
      <c r="C153" s="4">
        <v>200</v>
      </c>
      <c r="D153" s="6">
        <v>0.16</v>
      </c>
      <c r="E153" s="6">
        <v>0.16</v>
      </c>
      <c r="F153" s="6">
        <v>27.88</v>
      </c>
      <c r="G153" s="6">
        <v>114.6</v>
      </c>
      <c r="H153" s="4">
        <v>342</v>
      </c>
    </row>
    <row r="154" spans="1:8" ht="15.75" x14ac:dyDescent="0.25">
      <c r="A154" s="1"/>
      <c r="B154" s="4" t="s">
        <v>25</v>
      </c>
      <c r="C154" s="9" t="s">
        <v>26</v>
      </c>
      <c r="D154" s="6">
        <v>3.54</v>
      </c>
      <c r="E154" s="6">
        <v>0.66</v>
      </c>
      <c r="F154" s="6">
        <v>28.08</v>
      </c>
      <c r="G154" s="6">
        <v>136.19999999999999</v>
      </c>
      <c r="H154" s="4" t="s">
        <v>27</v>
      </c>
    </row>
    <row r="155" spans="1:8" ht="15.75" x14ac:dyDescent="0.25">
      <c r="A155" s="1" t="s">
        <v>28</v>
      </c>
      <c r="B155" s="1"/>
      <c r="C155" s="1"/>
      <c r="D155" s="7">
        <f>SUM(D149:D154)</f>
        <v>20.400000000000002</v>
      </c>
      <c r="E155" s="7">
        <f>SUM(E149:E154)</f>
        <v>21.259999999999998</v>
      </c>
      <c r="F155" s="7">
        <f>SUM(F149:F154)</f>
        <v>109.1</v>
      </c>
      <c r="G155" s="7">
        <f>SUM(G149:G154)</f>
        <v>725.89999999999986</v>
      </c>
      <c r="H155" s="1"/>
    </row>
    <row r="156" spans="1:8" ht="15.75" x14ac:dyDescent="0.25">
      <c r="A156" s="18" t="s">
        <v>29</v>
      </c>
      <c r="B156" s="1"/>
      <c r="C156" s="1"/>
      <c r="D156" s="12">
        <f>SUM(D147,D155)</f>
        <v>40.06</v>
      </c>
      <c r="E156" s="12">
        <f>SUM(E147,E155)</f>
        <v>40.239999999999995</v>
      </c>
      <c r="F156" s="12">
        <f>SUM(F147,F155)</f>
        <v>175.57999999999998</v>
      </c>
      <c r="G156" s="12">
        <f>SUM(G147,G155)</f>
        <v>1258.75</v>
      </c>
      <c r="H156" s="1"/>
    </row>
    <row r="158" spans="1:8" x14ac:dyDescent="0.25">
      <c r="A158" s="24" t="s">
        <v>78</v>
      </c>
      <c r="B158" s="1"/>
      <c r="C158" s="1"/>
      <c r="D158" s="1"/>
      <c r="E158" s="1"/>
      <c r="F158" s="1"/>
      <c r="G158" s="1"/>
      <c r="H158" s="1"/>
    </row>
    <row r="159" spans="1:8" ht="15.75" x14ac:dyDescent="0.25">
      <c r="A159" s="18" t="s">
        <v>17</v>
      </c>
      <c r="B159" s="11" t="s">
        <v>61</v>
      </c>
      <c r="C159" s="4" t="s">
        <v>88</v>
      </c>
      <c r="D159" s="6">
        <v>20</v>
      </c>
      <c r="E159" s="6">
        <v>10.9</v>
      </c>
      <c r="F159" s="6">
        <v>31.2</v>
      </c>
      <c r="G159" s="6">
        <v>314.60000000000002</v>
      </c>
      <c r="H159" s="4">
        <v>218</v>
      </c>
    </row>
    <row r="160" spans="1:8" ht="15.75" x14ac:dyDescent="0.25">
      <c r="A160" s="1"/>
      <c r="B160" s="4" t="s">
        <v>44</v>
      </c>
      <c r="C160" s="4">
        <v>200</v>
      </c>
      <c r="D160" s="6">
        <v>3.17</v>
      </c>
      <c r="E160" s="6">
        <v>2.68</v>
      </c>
      <c r="F160" s="6">
        <v>15.95</v>
      </c>
      <c r="G160" s="6">
        <v>100.6</v>
      </c>
      <c r="H160" s="4">
        <v>379</v>
      </c>
    </row>
    <row r="161" spans="1:8" ht="15.75" x14ac:dyDescent="0.25">
      <c r="A161" s="1"/>
      <c r="B161" s="4" t="s">
        <v>34</v>
      </c>
      <c r="C161" s="9" t="s">
        <v>35</v>
      </c>
      <c r="D161" s="6">
        <v>2.76</v>
      </c>
      <c r="E161" s="6">
        <v>7.49</v>
      </c>
      <c r="F161" s="6">
        <v>14.89</v>
      </c>
      <c r="G161" s="6">
        <v>136</v>
      </c>
      <c r="H161" s="4">
        <v>1</v>
      </c>
    </row>
    <row r="162" spans="1:8" ht="15.75" x14ac:dyDescent="0.25">
      <c r="A162" s="1" t="s">
        <v>19</v>
      </c>
      <c r="B162" s="1"/>
      <c r="C162" s="1"/>
      <c r="D162" s="7">
        <f>SUM(D159:D161)</f>
        <v>25.93</v>
      </c>
      <c r="E162" s="7">
        <f>SUM(E159:E161)</f>
        <v>21.07</v>
      </c>
      <c r="F162" s="7">
        <f>SUM(F159:F161)</f>
        <v>62.04</v>
      </c>
      <c r="G162" s="7">
        <f>SUM(G159:G161)</f>
        <v>551.20000000000005</v>
      </c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ht="31.5" x14ac:dyDescent="0.25">
      <c r="A164" s="18" t="s">
        <v>21</v>
      </c>
      <c r="B164" s="13" t="s">
        <v>74</v>
      </c>
      <c r="C164" s="4">
        <v>100</v>
      </c>
      <c r="D164" s="6">
        <v>0.96</v>
      </c>
      <c r="E164" s="6">
        <v>6.08</v>
      </c>
      <c r="F164" s="6">
        <v>3.65</v>
      </c>
      <c r="G164" s="6">
        <v>70.7</v>
      </c>
      <c r="H164" s="4">
        <v>24</v>
      </c>
    </row>
    <row r="165" spans="1:8" ht="15.75" x14ac:dyDescent="0.25">
      <c r="A165" s="1"/>
      <c r="B165" s="4" t="s">
        <v>76</v>
      </c>
      <c r="C165" s="4">
        <v>200</v>
      </c>
      <c r="D165" s="6">
        <v>1.62</v>
      </c>
      <c r="E165" s="6">
        <v>4.01</v>
      </c>
      <c r="F165" s="6">
        <v>10.75</v>
      </c>
      <c r="G165" s="6">
        <v>93.6</v>
      </c>
      <c r="H165" s="4">
        <v>83</v>
      </c>
    </row>
    <row r="166" spans="1:8" ht="15.75" x14ac:dyDescent="0.25">
      <c r="A166" s="1"/>
      <c r="B166" s="4" t="s">
        <v>23</v>
      </c>
      <c r="C166" s="4">
        <v>175</v>
      </c>
      <c r="D166" s="6">
        <v>12.81</v>
      </c>
      <c r="E166" s="6">
        <v>10.65</v>
      </c>
      <c r="F166" s="6">
        <v>15.2</v>
      </c>
      <c r="G166" s="6">
        <v>208</v>
      </c>
      <c r="H166" s="4">
        <v>289</v>
      </c>
    </row>
    <row r="167" spans="1:8" ht="15.75" x14ac:dyDescent="0.25">
      <c r="A167" s="1"/>
      <c r="B167" s="5" t="s">
        <v>48</v>
      </c>
      <c r="C167" s="4">
        <v>200</v>
      </c>
      <c r="D167" s="6">
        <v>0</v>
      </c>
      <c r="E167" s="6">
        <v>0</v>
      </c>
      <c r="F167" s="6">
        <v>9.98</v>
      </c>
      <c r="G167" s="6">
        <v>119</v>
      </c>
      <c r="H167" s="4">
        <v>948</v>
      </c>
    </row>
    <row r="168" spans="1:8" ht="15.75" x14ac:dyDescent="0.25">
      <c r="A168" s="1"/>
      <c r="B168" s="4" t="s">
        <v>25</v>
      </c>
      <c r="C168" s="9" t="s">
        <v>26</v>
      </c>
      <c r="D168" s="6">
        <v>3.54</v>
      </c>
      <c r="E168" s="6">
        <v>0.66</v>
      </c>
      <c r="F168" s="6">
        <v>28.08</v>
      </c>
      <c r="G168" s="6">
        <v>136.19999999999999</v>
      </c>
      <c r="H168" s="4" t="s">
        <v>27</v>
      </c>
    </row>
    <row r="169" spans="1:8" ht="15.75" x14ac:dyDescent="0.25">
      <c r="A169" s="1"/>
      <c r="B169" s="4" t="s">
        <v>89</v>
      </c>
      <c r="C169" s="4">
        <v>200</v>
      </c>
      <c r="D169" s="16">
        <v>1.25</v>
      </c>
      <c r="E169" s="16">
        <v>0</v>
      </c>
      <c r="F169" s="16">
        <v>33.44</v>
      </c>
      <c r="G169" s="16">
        <v>131.25</v>
      </c>
      <c r="H169" s="4" t="s">
        <v>27</v>
      </c>
    </row>
    <row r="170" spans="1:8" ht="15.75" x14ac:dyDescent="0.25">
      <c r="A170" s="1" t="s">
        <v>28</v>
      </c>
      <c r="B170" s="1"/>
      <c r="C170" s="1"/>
      <c r="D170" s="7">
        <f>SUM(D164:D169)</f>
        <v>20.18</v>
      </c>
      <c r="E170" s="7">
        <f>SUM(E164:E169)</f>
        <v>21.400000000000002</v>
      </c>
      <c r="F170" s="7">
        <f>SUM(F164:F169)</f>
        <v>101.1</v>
      </c>
      <c r="G170" s="7">
        <f>SUM(G164:G169)</f>
        <v>758.75</v>
      </c>
      <c r="H170" s="1"/>
    </row>
    <row r="171" spans="1:8" ht="15.75" x14ac:dyDescent="0.25">
      <c r="A171" s="18" t="s">
        <v>29</v>
      </c>
      <c r="B171" s="1"/>
      <c r="C171" s="1"/>
      <c r="D171" s="12">
        <f>SUM(D162,D170)</f>
        <v>46.11</v>
      </c>
      <c r="E171" s="12">
        <f>SUM(E162,E170)</f>
        <v>42.47</v>
      </c>
      <c r="F171" s="12">
        <f>SUM(F162,F170)</f>
        <v>163.13999999999999</v>
      </c>
      <c r="G171" s="12">
        <f>SUM(G162,G170)</f>
        <v>1309.95</v>
      </c>
      <c r="H171" s="1"/>
    </row>
    <row r="173" spans="1:8" x14ac:dyDescent="0.25">
      <c r="A173" s="24" t="s">
        <v>79</v>
      </c>
      <c r="B173" s="1"/>
      <c r="C173" s="1"/>
      <c r="D173" s="1"/>
      <c r="E173" s="1"/>
      <c r="F173" s="1"/>
      <c r="G173" s="1"/>
      <c r="H173" s="1"/>
    </row>
    <row r="174" spans="1:8" ht="15.75" x14ac:dyDescent="0.25">
      <c r="A174" s="18" t="s">
        <v>17</v>
      </c>
      <c r="B174" s="4" t="s">
        <v>98</v>
      </c>
      <c r="C174" s="4">
        <v>220</v>
      </c>
      <c r="D174" s="26">
        <v>6</v>
      </c>
      <c r="E174" s="16">
        <v>10.85</v>
      </c>
      <c r="F174" s="16">
        <v>52.93</v>
      </c>
      <c r="G174" s="27">
        <v>334</v>
      </c>
      <c r="H174" s="4">
        <v>174</v>
      </c>
    </row>
    <row r="175" spans="1:8" ht="15.75" x14ac:dyDescent="0.25">
      <c r="A175" s="1"/>
      <c r="B175" s="4" t="s">
        <v>33</v>
      </c>
      <c r="C175" s="4">
        <v>200</v>
      </c>
      <c r="D175" s="6">
        <v>4.07</v>
      </c>
      <c r="E175" s="6">
        <v>3.54</v>
      </c>
      <c r="F175" s="6">
        <v>17.579999999999998</v>
      </c>
      <c r="G175" s="6">
        <v>118.36</v>
      </c>
      <c r="H175" s="4">
        <v>382</v>
      </c>
    </row>
    <row r="176" spans="1:8" ht="15.75" x14ac:dyDescent="0.25">
      <c r="A176" s="1"/>
      <c r="B176" s="4" t="s">
        <v>34</v>
      </c>
      <c r="C176" s="9" t="s">
        <v>35</v>
      </c>
      <c r="D176" s="6">
        <v>2.76</v>
      </c>
      <c r="E176" s="6">
        <v>7.49</v>
      </c>
      <c r="F176" s="6">
        <v>14.89</v>
      </c>
      <c r="G176" s="6">
        <v>136</v>
      </c>
      <c r="H176" s="4">
        <v>1</v>
      </c>
    </row>
    <row r="177" spans="1:8" ht="15.75" x14ac:dyDescent="0.25">
      <c r="A177" s="1" t="s">
        <v>19</v>
      </c>
      <c r="B177" s="1"/>
      <c r="C177" s="1"/>
      <c r="D177" s="7">
        <f>SUM(D174:D176)</f>
        <v>12.83</v>
      </c>
      <c r="E177" s="7">
        <f>SUM(E174:E176)</f>
        <v>21.880000000000003</v>
      </c>
      <c r="F177" s="7">
        <f>SUM(F174:F176)</f>
        <v>85.399999999999991</v>
      </c>
      <c r="G177" s="7">
        <f>SUM(G174:G176)</f>
        <v>588.36</v>
      </c>
      <c r="H177" s="1"/>
    </row>
    <row r="178" spans="1:8" x14ac:dyDescent="0.25">
      <c r="A178" s="1"/>
      <c r="B178" s="1"/>
      <c r="C178" s="1"/>
      <c r="D178" s="1"/>
      <c r="E178" s="1"/>
      <c r="F178" s="1"/>
      <c r="G178" s="1"/>
      <c r="H178" s="1"/>
    </row>
    <row r="179" spans="1:8" ht="15.75" x14ac:dyDescent="0.25">
      <c r="A179" s="18" t="s">
        <v>21</v>
      </c>
      <c r="B179" s="4" t="s">
        <v>31</v>
      </c>
      <c r="C179" s="4">
        <v>50</v>
      </c>
      <c r="D179" s="6">
        <v>0.35</v>
      </c>
      <c r="E179" s="6">
        <v>0.05</v>
      </c>
      <c r="F179" s="6">
        <v>0.95</v>
      </c>
      <c r="G179" s="6">
        <v>6</v>
      </c>
      <c r="H179" s="4">
        <v>71</v>
      </c>
    </row>
    <row r="180" spans="1:8" ht="15.75" x14ac:dyDescent="0.25">
      <c r="A180" s="1"/>
      <c r="B180" s="14" t="s">
        <v>68</v>
      </c>
      <c r="C180" s="4">
        <v>200</v>
      </c>
      <c r="D180" s="6">
        <v>1.41</v>
      </c>
      <c r="E180" s="6">
        <v>3.96</v>
      </c>
      <c r="F180" s="6">
        <v>6.32</v>
      </c>
      <c r="G180" s="6">
        <v>71.8</v>
      </c>
      <c r="H180" s="4">
        <v>88</v>
      </c>
    </row>
    <row r="181" spans="1:8" ht="15.75" x14ac:dyDescent="0.25">
      <c r="A181" s="1"/>
      <c r="B181" s="4" t="s">
        <v>39</v>
      </c>
      <c r="C181" s="4">
        <v>80</v>
      </c>
      <c r="D181" s="6">
        <v>10.53</v>
      </c>
      <c r="E181" s="6">
        <v>23.41</v>
      </c>
      <c r="F181" s="6">
        <v>13.76</v>
      </c>
      <c r="G181" s="6">
        <v>310.39999999999998</v>
      </c>
      <c r="H181" s="4">
        <v>268</v>
      </c>
    </row>
    <row r="182" spans="1:8" ht="15.75" x14ac:dyDescent="0.25">
      <c r="A182" s="1"/>
      <c r="B182" s="4" t="s">
        <v>13</v>
      </c>
      <c r="C182" s="4">
        <v>150</v>
      </c>
      <c r="D182" s="6">
        <v>4.58</v>
      </c>
      <c r="E182" s="6">
        <v>5.01</v>
      </c>
      <c r="F182" s="6">
        <v>20.52</v>
      </c>
      <c r="G182" s="6">
        <v>145.5</v>
      </c>
      <c r="H182" s="4">
        <v>303</v>
      </c>
    </row>
    <row r="183" spans="1:8" ht="15.75" x14ac:dyDescent="0.25">
      <c r="A183" s="1"/>
      <c r="B183" s="4" t="s">
        <v>64</v>
      </c>
      <c r="C183" s="4">
        <v>200</v>
      </c>
      <c r="D183" s="16">
        <v>1</v>
      </c>
      <c r="E183" s="16">
        <v>0.2</v>
      </c>
      <c r="F183" s="16">
        <v>20.2</v>
      </c>
      <c r="G183" s="16">
        <v>92</v>
      </c>
      <c r="H183" s="4" t="s">
        <v>27</v>
      </c>
    </row>
    <row r="184" spans="1:8" ht="15.75" x14ac:dyDescent="0.25">
      <c r="A184" s="1"/>
      <c r="B184" s="4" t="s">
        <v>25</v>
      </c>
      <c r="C184" s="9" t="s">
        <v>26</v>
      </c>
      <c r="D184" s="6">
        <v>3.54</v>
      </c>
      <c r="E184" s="6">
        <v>0.66</v>
      </c>
      <c r="F184" s="6">
        <v>28.08</v>
      </c>
      <c r="G184" s="6">
        <v>136.19999999999999</v>
      </c>
      <c r="H184" s="4" t="s">
        <v>27</v>
      </c>
    </row>
    <row r="185" spans="1:8" ht="15.75" x14ac:dyDescent="0.25">
      <c r="A185" s="1" t="s">
        <v>28</v>
      </c>
      <c r="B185" s="1"/>
      <c r="C185" s="1"/>
      <c r="D185" s="7">
        <f>SUM(D179:D184)</f>
        <v>21.409999999999997</v>
      </c>
      <c r="E185" s="7">
        <f>SUM(E179:E184)</f>
        <v>33.29</v>
      </c>
      <c r="F185" s="7">
        <f>SUM(F179:F184)</f>
        <v>89.83</v>
      </c>
      <c r="G185" s="7">
        <f>SUM(G179:G184)</f>
        <v>761.90000000000009</v>
      </c>
      <c r="H185" s="1"/>
    </row>
    <row r="186" spans="1:8" ht="15.75" x14ac:dyDescent="0.25">
      <c r="A186" s="18" t="s">
        <v>29</v>
      </c>
      <c r="B186" s="1"/>
      <c r="C186" s="1"/>
      <c r="D186" s="12">
        <f>SUM(D177,D185)</f>
        <v>34.239999999999995</v>
      </c>
      <c r="E186" s="12">
        <f>SUM(E177,E185)</f>
        <v>55.17</v>
      </c>
      <c r="F186" s="12">
        <f>SUM(F177,F185)</f>
        <v>175.23</v>
      </c>
      <c r="G186" s="12">
        <f>SUM(G177,G185)</f>
        <v>1350.2600000000002</v>
      </c>
      <c r="H186" s="1"/>
    </row>
    <row r="187" spans="1:8" ht="15.75" x14ac:dyDescent="0.25">
      <c r="A187" s="18"/>
      <c r="B187" s="1"/>
      <c r="C187" s="1"/>
      <c r="D187" s="12"/>
      <c r="E187" s="12"/>
      <c r="F187" s="12"/>
      <c r="G187" s="12"/>
      <c r="H187" s="1"/>
    </row>
    <row r="189" spans="1:8" x14ac:dyDescent="0.25">
      <c r="A189" s="24" t="s">
        <v>80</v>
      </c>
      <c r="B189" s="1"/>
      <c r="C189" s="1"/>
      <c r="D189" s="1"/>
      <c r="E189" s="1"/>
      <c r="F189" s="1"/>
      <c r="G189" s="1"/>
      <c r="H189" s="1"/>
    </row>
    <row r="190" spans="1:8" ht="15.75" x14ac:dyDescent="0.25">
      <c r="A190" s="18" t="s">
        <v>17</v>
      </c>
      <c r="B190" s="4" t="s">
        <v>36</v>
      </c>
      <c r="C190" s="9" t="s">
        <v>37</v>
      </c>
      <c r="D190" s="6">
        <v>0.55000000000000004</v>
      </c>
      <c r="E190" s="6">
        <v>0.1</v>
      </c>
      <c r="F190" s="6">
        <v>1.9</v>
      </c>
      <c r="G190" s="6">
        <v>11</v>
      </c>
      <c r="H190" s="4">
        <v>71</v>
      </c>
    </row>
    <row r="191" spans="1:8" ht="15.75" x14ac:dyDescent="0.25">
      <c r="A191" s="1"/>
      <c r="B191" s="4" t="s">
        <v>71</v>
      </c>
      <c r="C191" s="4" t="s">
        <v>100</v>
      </c>
      <c r="D191" s="16">
        <v>11.74</v>
      </c>
      <c r="E191" s="16">
        <v>12.91</v>
      </c>
      <c r="F191" s="16">
        <v>12.24</v>
      </c>
      <c r="G191" s="16">
        <v>254.4</v>
      </c>
      <c r="H191" s="4">
        <v>288</v>
      </c>
    </row>
    <row r="192" spans="1:8" ht="15.75" x14ac:dyDescent="0.25">
      <c r="A192" s="1"/>
      <c r="B192" s="4" t="s">
        <v>40</v>
      </c>
      <c r="C192" s="4">
        <v>150</v>
      </c>
      <c r="D192" s="6">
        <v>5.46</v>
      </c>
      <c r="E192" s="6">
        <v>5.79</v>
      </c>
      <c r="F192" s="6">
        <v>30.46</v>
      </c>
      <c r="G192" s="6">
        <v>195.72</v>
      </c>
      <c r="H192" s="4">
        <v>309</v>
      </c>
    </row>
    <row r="193" spans="1:8" ht="15.75" x14ac:dyDescent="0.25">
      <c r="A193" s="1"/>
      <c r="B193" s="4" t="s">
        <v>44</v>
      </c>
      <c r="C193" s="4">
        <v>200</v>
      </c>
      <c r="D193" s="6">
        <v>3.17</v>
      </c>
      <c r="E193" s="6">
        <v>2.68</v>
      </c>
      <c r="F193" s="6">
        <v>15.95</v>
      </c>
      <c r="G193" s="6">
        <v>100.6</v>
      </c>
      <c r="H193" s="4">
        <v>379</v>
      </c>
    </row>
    <row r="194" spans="1:8" ht="15.75" x14ac:dyDescent="0.25">
      <c r="A194" s="1"/>
      <c r="B194" s="5" t="s">
        <v>15</v>
      </c>
      <c r="C194" s="4">
        <v>30</v>
      </c>
      <c r="D194" s="16">
        <v>2.4</v>
      </c>
      <c r="E194" s="16">
        <v>0.3</v>
      </c>
      <c r="F194" s="16">
        <v>14.73</v>
      </c>
      <c r="G194" s="16">
        <v>71.400000000000006</v>
      </c>
      <c r="H194" s="4" t="s">
        <v>20</v>
      </c>
    </row>
    <row r="195" spans="1:8" ht="15.75" x14ac:dyDescent="0.25">
      <c r="A195" s="1" t="s">
        <v>19</v>
      </c>
      <c r="B195" s="1"/>
      <c r="C195" s="1"/>
      <c r="D195" s="7">
        <f>SUM(D190:D194)</f>
        <v>23.32</v>
      </c>
      <c r="E195" s="7">
        <f>SUM(E190:E194)</f>
        <v>21.78</v>
      </c>
      <c r="F195" s="7">
        <f>SUM(F190:F194)</f>
        <v>75.28</v>
      </c>
      <c r="G195" s="7">
        <f>SUM(G190:G194)</f>
        <v>633.12</v>
      </c>
      <c r="H195" s="1"/>
    </row>
    <row r="196" spans="1:8" ht="15.75" x14ac:dyDescent="0.25">
      <c r="A196" s="18" t="s">
        <v>21</v>
      </c>
      <c r="B196" s="4" t="s">
        <v>32</v>
      </c>
      <c r="C196" s="4">
        <v>100</v>
      </c>
      <c r="D196" s="6">
        <v>1.3</v>
      </c>
      <c r="E196" s="6">
        <v>3.26</v>
      </c>
      <c r="F196" s="6">
        <v>6.46</v>
      </c>
      <c r="G196" s="6">
        <v>60.4</v>
      </c>
      <c r="H196" s="4">
        <v>45</v>
      </c>
    </row>
    <row r="197" spans="1:8" ht="15.75" x14ac:dyDescent="0.25">
      <c r="A197" s="1"/>
      <c r="B197" s="4" t="s">
        <v>53</v>
      </c>
      <c r="C197" s="4">
        <v>200</v>
      </c>
      <c r="D197" s="6">
        <v>1.6</v>
      </c>
      <c r="E197" s="6">
        <v>4.07</v>
      </c>
      <c r="F197" s="6">
        <v>9.58</v>
      </c>
      <c r="G197" s="6">
        <v>85.8</v>
      </c>
      <c r="H197" s="4">
        <v>96</v>
      </c>
    </row>
    <row r="198" spans="1:8" ht="15.75" x14ac:dyDescent="0.25">
      <c r="A198" s="1"/>
      <c r="B198" s="4" t="s">
        <v>46</v>
      </c>
      <c r="C198" s="4" t="s">
        <v>85</v>
      </c>
      <c r="D198" s="6">
        <v>11.35</v>
      </c>
      <c r="E198" s="6">
        <v>5.46</v>
      </c>
      <c r="F198" s="6">
        <v>0.45</v>
      </c>
      <c r="G198" s="6">
        <v>171</v>
      </c>
      <c r="H198" s="4">
        <v>226</v>
      </c>
    </row>
    <row r="199" spans="1:8" ht="15.75" x14ac:dyDescent="0.25">
      <c r="A199" s="1"/>
      <c r="B199" s="4" t="s">
        <v>47</v>
      </c>
      <c r="C199" s="4">
        <v>180</v>
      </c>
      <c r="D199" s="6">
        <v>3.6</v>
      </c>
      <c r="E199" s="6">
        <v>5.7</v>
      </c>
      <c r="F199" s="6">
        <v>24.5</v>
      </c>
      <c r="G199" s="6">
        <v>164.7</v>
      </c>
      <c r="H199" s="4">
        <v>312</v>
      </c>
    </row>
    <row r="200" spans="1:8" ht="15.75" x14ac:dyDescent="0.25">
      <c r="A200" s="1"/>
      <c r="B200" s="4" t="s">
        <v>42</v>
      </c>
      <c r="C200" s="4">
        <v>200</v>
      </c>
      <c r="D200" s="6">
        <v>0.78</v>
      </c>
      <c r="E200" s="6">
        <v>0.05</v>
      </c>
      <c r="F200" s="6">
        <v>27.62</v>
      </c>
      <c r="G200" s="6">
        <v>114.8</v>
      </c>
      <c r="H200" s="4">
        <v>348</v>
      </c>
    </row>
    <row r="201" spans="1:8" ht="15.75" x14ac:dyDescent="0.25">
      <c r="A201" s="1"/>
      <c r="B201" s="4" t="s">
        <v>25</v>
      </c>
      <c r="C201" s="9" t="s">
        <v>26</v>
      </c>
      <c r="D201" s="6">
        <v>3.54</v>
      </c>
      <c r="E201" s="6">
        <v>0.66</v>
      </c>
      <c r="F201" s="6">
        <v>28.08</v>
      </c>
      <c r="G201" s="6">
        <v>136.19999999999999</v>
      </c>
      <c r="H201" s="4" t="s">
        <v>27</v>
      </c>
    </row>
    <row r="202" spans="1:8" ht="15.75" x14ac:dyDescent="0.25">
      <c r="A202" s="1"/>
      <c r="B202" s="4" t="s">
        <v>91</v>
      </c>
      <c r="C202" s="4">
        <v>200</v>
      </c>
      <c r="D202" s="16">
        <v>1</v>
      </c>
      <c r="E202" s="16">
        <v>0</v>
      </c>
      <c r="F202" s="16">
        <v>22.6</v>
      </c>
      <c r="G202" s="16">
        <v>115</v>
      </c>
      <c r="H202" s="4" t="s">
        <v>27</v>
      </c>
    </row>
    <row r="203" spans="1:8" ht="15.75" x14ac:dyDescent="0.25">
      <c r="A203" s="1" t="s">
        <v>28</v>
      </c>
      <c r="B203" s="1"/>
      <c r="C203" s="1"/>
      <c r="D203" s="7">
        <f>SUM(D196:D202)</f>
        <v>23.17</v>
      </c>
      <c r="E203" s="7">
        <f>SUM(E196:E202)</f>
        <v>19.2</v>
      </c>
      <c r="F203" s="7">
        <f>SUM(F196:F202)</f>
        <v>119.28999999999999</v>
      </c>
      <c r="G203" s="7">
        <f>SUM(G196:G202)</f>
        <v>847.89999999999986</v>
      </c>
      <c r="H203" s="1"/>
    </row>
    <row r="204" spans="1:8" ht="15.75" x14ac:dyDescent="0.25">
      <c r="A204" s="18" t="s">
        <v>29</v>
      </c>
      <c r="B204" s="1"/>
      <c r="C204" s="1"/>
      <c r="D204" s="12">
        <f>SUM(D195,D203)</f>
        <v>46.49</v>
      </c>
      <c r="E204" s="12">
        <f>SUM(E195,E203)</f>
        <v>40.980000000000004</v>
      </c>
      <c r="F204" s="12">
        <f>SUM(F195,F203)</f>
        <v>194.57</v>
      </c>
      <c r="G204" s="12">
        <f>SUM(G195,G203)</f>
        <v>1481.02</v>
      </c>
      <c r="H204" s="1"/>
    </row>
    <row r="205" spans="1:8" x14ac:dyDescent="0.25">
      <c r="A205" s="24" t="s">
        <v>81</v>
      </c>
      <c r="B205" s="1"/>
      <c r="C205" s="1"/>
      <c r="D205" s="1"/>
      <c r="E205" s="1"/>
      <c r="F205" s="1"/>
      <c r="G205" s="1"/>
      <c r="H205" s="1"/>
    </row>
    <row r="206" spans="1:8" ht="15.75" x14ac:dyDescent="0.25">
      <c r="A206" s="18" t="s">
        <v>17</v>
      </c>
      <c r="B206" s="8" t="s">
        <v>67</v>
      </c>
      <c r="C206" s="8">
        <v>100</v>
      </c>
      <c r="D206" s="6">
        <v>1.08</v>
      </c>
      <c r="E206" s="6">
        <v>6.09</v>
      </c>
      <c r="F206" s="6">
        <v>4.57</v>
      </c>
      <c r="G206" s="6">
        <v>77.7</v>
      </c>
      <c r="H206" s="4">
        <v>23</v>
      </c>
    </row>
    <row r="207" spans="1:8" ht="15.75" x14ac:dyDescent="0.25">
      <c r="A207" s="1"/>
      <c r="B207" s="4" t="s">
        <v>50</v>
      </c>
      <c r="C207" s="4">
        <v>225</v>
      </c>
      <c r="D207" s="6">
        <v>20.3</v>
      </c>
      <c r="E207" s="6">
        <v>17</v>
      </c>
      <c r="F207" s="6">
        <v>35.69</v>
      </c>
      <c r="G207" s="6">
        <v>377</v>
      </c>
      <c r="H207" s="4">
        <v>291</v>
      </c>
    </row>
    <row r="208" spans="1:8" ht="15.75" x14ac:dyDescent="0.25">
      <c r="A208" s="1"/>
      <c r="B208" s="4" t="s">
        <v>14</v>
      </c>
      <c r="C208" s="4" t="s">
        <v>18</v>
      </c>
      <c r="D208" s="6">
        <v>7.0000000000000007E-2</v>
      </c>
      <c r="E208" s="6">
        <v>0.02</v>
      </c>
      <c r="F208" s="6">
        <v>15</v>
      </c>
      <c r="G208" s="6">
        <v>60</v>
      </c>
      <c r="H208" s="4">
        <v>376</v>
      </c>
    </row>
    <row r="209" spans="1:8" ht="15.75" x14ac:dyDescent="0.25">
      <c r="A209" s="1"/>
      <c r="B209" s="5" t="s">
        <v>15</v>
      </c>
      <c r="C209" s="4">
        <v>30</v>
      </c>
      <c r="D209" s="16">
        <v>2.4</v>
      </c>
      <c r="E209" s="16">
        <v>0.3</v>
      </c>
      <c r="F209" s="16">
        <v>14.73</v>
      </c>
      <c r="G209" s="16">
        <v>71.400000000000006</v>
      </c>
      <c r="H209" s="4" t="s">
        <v>20</v>
      </c>
    </row>
    <row r="210" spans="1:8" ht="15.75" x14ac:dyDescent="0.25">
      <c r="A210" s="1" t="s">
        <v>19</v>
      </c>
      <c r="B210" s="1"/>
      <c r="C210" s="1"/>
      <c r="D210" s="7">
        <f>SUM(D206:D209)</f>
        <v>23.85</v>
      </c>
      <c r="E210" s="7">
        <f>SUM(E206:E209)</f>
        <v>23.41</v>
      </c>
      <c r="F210" s="7">
        <f>SUM(F206:F209)</f>
        <v>69.989999999999995</v>
      </c>
      <c r="G210" s="7">
        <f>SUM(G206:G209)</f>
        <v>586.1</v>
      </c>
      <c r="H210" s="1"/>
    </row>
    <row r="211" spans="1:8" ht="31.5" x14ac:dyDescent="0.25">
      <c r="A211" s="18" t="s">
        <v>21</v>
      </c>
      <c r="B211" s="13" t="s">
        <v>74</v>
      </c>
      <c r="C211" s="4">
        <v>100</v>
      </c>
      <c r="D211" s="6">
        <v>0.96</v>
      </c>
      <c r="E211" s="6">
        <v>6.08</v>
      </c>
      <c r="F211" s="6">
        <v>3.65</v>
      </c>
      <c r="G211" s="6">
        <v>70.7</v>
      </c>
      <c r="H211" s="4">
        <v>24</v>
      </c>
    </row>
    <row r="212" spans="1:8" ht="31.5" x14ac:dyDescent="0.25">
      <c r="A212" s="1"/>
      <c r="B212" s="13" t="s">
        <v>62</v>
      </c>
      <c r="C212" s="4">
        <v>200</v>
      </c>
      <c r="D212" s="6">
        <v>2.15</v>
      </c>
      <c r="E212" s="6">
        <v>2.27</v>
      </c>
      <c r="F212" s="6">
        <v>13.96</v>
      </c>
      <c r="G212" s="6">
        <v>94.6</v>
      </c>
      <c r="H212" s="4">
        <v>103</v>
      </c>
    </row>
    <row r="213" spans="1:8" ht="15.75" x14ac:dyDescent="0.25">
      <c r="A213" s="1"/>
      <c r="B213" s="5" t="s">
        <v>86</v>
      </c>
      <c r="C213" s="4" t="s">
        <v>87</v>
      </c>
      <c r="D213" s="6">
        <v>8.8699999999999992</v>
      </c>
      <c r="E213" s="6">
        <v>9.83</v>
      </c>
      <c r="F213" s="6">
        <v>11.71</v>
      </c>
      <c r="G213" s="6">
        <v>171</v>
      </c>
      <c r="H213" s="4">
        <v>286</v>
      </c>
    </row>
    <row r="214" spans="1:8" ht="15.75" x14ac:dyDescent="0.25">
      <c r="A214" s="1"/>
      <c r="B214" s="4" t="s">
        <v>66</v>
      </c>
      <c r="C214" s="4">
        <v>150</v>
      </c>
      <c r="D214" s="6">
        <v>4.1900000000000004</v>
      </c>
      <c r="E214" s="6">
        <v>5.01</v>
      </c>
      <c r="F214" s="6">
        <v>23.94</v>
      </c>
      <c r="G214" s="6">
        <v>157.5</v>
      </c>
      <c r="H214" s="4">
        <v>303</v>
      </c>
    </row>
    <row r="215" spans="1:8" ht="15.75" x14ac:dyDescent="0.25">
      <c r="A215" s="1"/>
      <c r="B215" s="4" t="s">
        <v>41</v>
      </c>
      <c r="C215" s="4">
        <v>200</v>
      </c>
      <c r="D215" s="6">
        <v>1.77</v>
      </c>
      <c r="E215" s="6">
        <v>0.33</v>
      </c>
      <c r="F215" s="6">
        <v>14.04</v>
      </c>
      <c r="G215" s="6">
        <v>132.80000000000001</v>
      </c>
      <c r="H215" s="4">
        <v>349</v>
      </c>
    </row>
    <row r="216" spans="1:8" ht="15.75" x14ac:dyDescent="0.25">
      <c r="A216" s="1"/>
      <c r="B216" s="4" t="s">
        <v>25</v>
      </c>
      <c r="C216" s="9" t="s">
        <v>26</v>
      </c>
      <c r="D216" s="6">
        <v>3.54</v>
      </c>
      <c r="E216" s="6">
        <v>0.66</v>
      </c>
      <c r="F216" s="6">
        <v>28.08</v>
      </c>
      <c r="G216" s="6">
        <v>136.19999999999999</v>
      </c>
      <c r="H216" s="4" t="s">
        <v>27</v>
      </c>
    </row>
    <row r="217" spans="1:8" ht="15.75" x14ac:dyDescent="0.25">
      <c r="A217" s="1" t="s">
        <v>28</v>
      </c>
      <c r="B217" s="1"/>
      <c r="C217" s="1"/>
      <c r="D217" s="7">
        <f>SUM(D211:D216)</f>
        <v>21.479999999999997</v>
      </c>
      <c r="E217" s="7">
        <f>SUM(E211:E216)</f>
        <v>24.179999999999996</v>
      </c>
      <c r="F217" s="7">
        <f>SUM(F211:F216)</f>
        <v>95.38000000000001</v>
      </c>
      <c r="G217" s="7">
        <f>SUM(G211:G216)</f>
        <v>762.8</v>
      </c>
      <c r="H217" s="1"/>
    </row>
    <row r="218" spans="1:8" ht="15.75" x14ac:dyDescent="0.25">
      <c r="A218" s="18" t="s">
        <v>29</v>
      </c>
      <c r="B218" s="1"/>
      <c r="C218" s="1"/>
      <c r="D218" s="12">
        <f>SUM(D210,D217)</f>
        <v>45.33</v>
      </c>
      <c r="E218" s="12">
        <f>SUM(E210,E217)</f>
        <v>47.589999999999996</v>
      </c>
      <c r="F218" s="12">
        <f>SUM(F210,F217)</f>
        <v>165.37</v>
      </c>
      <c r="G218" s="12">
        <f>SUM(G210,G217)</f>
        <v>1348.9</v>
      </c>
      <c r="H218" s="1"/>
    </row>
    <row r="220" spans="1:8" x14ac:dyDescent="0.25">
      <c r="A220" s="24" t="s">
        <v>82</v>
      </c>
      <c r="B220" s="1"/>
      <c r="C220" s="1"/>
      <c r="D220" s="1"/>
      <c r="E220" s="1"/>
      <c r="F220" s="1"/>
      <c r="G220" s="1"/>
      <c r="H220" s="1"/>
    </row>
    <row r="221" spans="1:8" ht="15.75" x14ac:dyDescent="0.25">
      <c r="A221" s="18" t="s">
        <v>17</v>
      </c>
      <c r="B221" s="4" t="s">
        <v>56</v>
      </c>
      <c r="C221" s="4">
        <v>180</v>
      </c>
      <c r="D221" s="6">
        <v>3.77</v>
      </c>
      <c r="E221" s="6">
        <v>5.83</v>
      </c>
      <c r="F221" s="6">
        <v>16.97</v>
      </c>
      <c r="G221" s="6">
        <v>135.18</v>
      </c>
      <c r="H221" s="4">
        <v>321</v>
      </c>
    </row>
    <row r="222" spans="1:8" ht="15.75" x14ac:dyDescent="0.25">
      <c r="A222" s="18"/>
      <c r="B222" s="17" t="s">
        <v>57</v>
      </c>
      <c r="C222" s="4">
        <v>80</v>
      </c>
      <c r="D222" s="6">
        <v>10.53</v>
      </c>
      <c r="E222" s="6">
        <v>23.41</v>
      </c>
      <c r="F222" s="6">
        <v>23.76</v>
      </c>
      <c r="G222" s="6">
        <v>310.39999999999998</v>
      </c>
      <c r="H222" s="4">
        <v>268</v>
      </c>
    </row>
    <row r="223" spans="1:8" ht="15.75" x14ac:dyDescent="0.25">
      <c r="A223" s="1"/>
      <c r="B223" s="4" t="s">
        <v>51</v>
      </c>
      <c r="C223" s="4" t="s">
        <v>52</v>
      </c>
      <c r="D223" s="6">
        <v>0.13</v>
      </c>
      <c r="E223" s="6">
        <v>0.02</v>
      </c>
      <c r="F223" s="6">
        <v>15.2</v>
      </c>
      <c r="G223" s="6">
        <v>62</v>
      </c>
      <c r="H223" s="4">
        <v>377</v>
      </c>
    </row>
    <row r="224" spans="1:8" ht="15.75" x14ac:dyDescent="0.25">
      <c r="A224" s="1"/>
      <c r="B224" s="5" t="s">
        <v>15</v>
      </c>
      <c r="C224" s="4">
        <v>30</v>
      </c>
      <c r="D224" s="16">
        <v>2.4</v>
      </c>
      <c r="E224" s="16">
        <v>0.3</v>
      </c>
      <c r="F224" s="16">
        <v>14.73</v>
      </c>
      <c r="G224" s="16">
        <v>71.400000000000006</v>
      </c>
      <c r="H224" s="4" t="s">
        <v>20</v>
      </c>
    </row>
    <row r="225" spans="1:8" ht="15.75" x14ac:dyDescent="0.25">
      <c r="A225" s="1" t="s">
        <v>19</v>
      </c>
      <c r="B225" s="1"/>
      <c r="C225" s="1"/>
      <c r="D225" s="7">
        <f>SUM(D221:D224)</f>
        <v>16.829999999999998</v>
      </c>
      <c r="E225" s="7">
        <f>SUM(E221:E224)</f>
        <v>29.560000000000002</v>
      </c>
      <c r="F225" s="7">
        <f>SUM(F221:F224)</f>
        <v>70.660000000000011</v>
      </c>
      <c r="G225" s="7">
        <f>SUM(G221:G224)</f>
        <v>578.98</v>
      </c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ht="15.75" x14ac:dyDescent="0.25">
      <c r="A227" s="18" t="s">
        <v>21</v>
      </c>
      <c r="B227" s="8" t="s">
        <v>58</v>
      </c>
      <c r="C227" s="4">
        <v>100</v>
      </c>
      <c r="D227" s="6">
        <v>1.0900000000000001</v>
      </c>
      <c r="E227" s="6">
        <v>6.04</v>
      </c>
      <c r="F227" s="6">
        <v>3.77</v>
      </c>
      <c r="G227" s="6">
        <v>73.900000000000006</v>
      </c>
      <c r="H227" s="4">
        <v>29</v>
      </c>
    </row>
    <row r="228" spans="1:8" ht="15.75" x14ac:dyDescent="0.25">
      <c r="A228" s="1"/>
      <c r="B228" s="4" t="s">
        <v>38</v>
      </c>
      <c r="C228" s="4">
        <v>200</v>
      </c>
      <c r="D228" s="6">
        <v>1.87</v>
      </c>
      <c r="E228" s="6">
        <v>2.2599999999999998</v>
      </c>
      <c r="F228" s="6">
        <v>13.49</v>
      </c>
      <c r="G228" s="6">
        <v>91.2</v>
      </c>
      <c r="H228" s="4">
        <v>97</v>
      </c>
    </row>
    <row r="229" spans="1:8" ht="15.75" x14ac:dyDescent="0.25">
      <c r="A229" s="1"/>
      <c r="B229" s="4" t="s">
        <v>54</v>
      </c>
      <c r="C229" s="4" t="s">
        <v>92</v>
      </c>
      <c r="D229" s="6">
        <v>10.64</v>
      </c>
      <c r="E229" s="6">
        <v>28.19</v>
      </c>
      <c r="F229" s="6">
        <v>2.89</v>
      </c>
      <c r="G229" s="6">
        <v>309</v>
      </c>
      <c r="H229" s="4">
        <v>260</v>
      </c>
    </row>
    <row r="230" spans="1:8" ht="15.75" x14ac:dyDescent="0.25">
      <c r="A230" s="1"/>
      <c r="B230" s="4" t="s">
        <v>13</v>
      </c>
      <c r="C230" s="4">
        <v>150</v>
      </c>
      <c r="D230" s="6">
        <v>4.58</v>
      </c>
      <c r="E230" s="6">
        <v>5.01</v>
      </c>
      <c r="F230" s="6">
        <v>20.52</v>
      </c>
      <c r="G230" s="6">
        <v>145.5</v>
      </c>
      <c r="H230" s="4">
        <v>303</v>
      </c>
    </row>
    <row r="231" spans="1:8" ht="15.75" x14ac:dyDescent="0.25">
      <c r="A231" s="1"/>
      <c r="B231" s="5" t="s">
        <v>64</v>
      </c>
      <c r="C231" s="5">
        <v>200</v>
      </c>
      <c r="D231" s="16">
        <v>1</v>
      </c>
      <c r="E231" s="16">
        <v>0.2</v>
      </c>
      <c r="F231" s="16">
        <v>20.2</v>
      </c>
      <c r="G231" s="16">
        <v>92</v>
      </c>
      <c r="H231" s="4" t="s">
        <v>20</v>
      </c>
    </row>
    <row r="232" spans="1:8" ht="15.75" x14ac:dyDescent="0.25">
      <c r="A232" s="1"/>
      <c r="B232" s="5" t="s">
        <v>25</v>
      </c>
      <c r="C232" s="4">
        <v>30</v>
      </c>
      <c r="D232" s="16">
        <v>1.77</v>
      </c>
      <c r="E232" s="16">
        <v>0.33</v>
      </c>
      <c r="F232" s="16">
        <v>14.04</v>
      </c>
      <c r="G232" s="16">
        <v>68.099999999999994</v>
      </c>
      <c r="H232" s="8" t="s">
        <v>20</v>
      </c>
    </row>
    <row r="233" spans="1:8" ht="15.75" x14ac:dyDescent="0.25">
      <c r="A233" s="1" t="s">
        <v>28</v>
      </c>
      <c r="B233" s="1"/>
      <c r="C233" s="1"/>
      <c r="D233" s="7">
        <f>SUM(D227:D232)</f>
        <v>20.95</v>
      </c>
      <c r="E233" s="7">
        <f>SUM(E227:E232)</f>
        <v>42.03</v>
      </c>
      <c r="F233" s="7">
        <f>SUM(F227:F232)</f>
        <v>74.91</v>
      </c>
      <c r="G233" s="7">
        <f>SUM(G227:G232)</f>
        <v>779.7</v>
      </c>
      <c r="H233" s="1"/>
    </row>
    <row r="234" spans="1:8" ht="15.75" x14ac:dyDescent="0.25">
      <c r="A234" s="1" t="s">
        <v>29</v>
      </c>
      <c r="B234" s="1"/>
      <c r="C234" s="1"/>
      <c r="D234" s="12">
        <f>SUM(D225,D233)</f>
        <v>37.78</v>
      </c>
      <c r="E234" s="12">
        <f>SUM(E225,E233)</f>
        <v>71.59</v>
      </c>
      <c r="F234" s="12">
        <f>SUM(F225,F233)</f>
        <v>145.57</v>
      </c>
      <c r="G234" s="12">
        <f>SUM(G225,G233)</f>
        <v>1358.68</v>
      </c>
      <c r="H234" s="1"/>
    </row>
    <row r="236" spans="1:8" ht="15.75" x14ac:dyDescent="0.25">
      <c r="B236" s="19" t="s">
        <v>93</v>
      </c>
      <c r="D236" s="20">
        <f>SUM(D30+D45+D61+D75+D92+D107+D123+D139+D156+D171+D186+D204+D218+D234)</f>
        <v>584.24</v>
      </c>
      <c r="E236" s="20">
        <f>SUM(E30+E45+E61+E75+E92+E107+E123+E139+E156+E171+E186+E204+E218+E234)</f>
        <v>705.28</v>
      </c>
      <c r="F236" s="20">
        <f>SUM(F30+F45+F61+F75+F92+F107+F123+F139+F156+F171+F186+F204+F218+F234)</f>
        <v>2212.0500000000002</v>
      </c>
      <c r="G236" s="20">
        <f>SUM(G30+G45+G61+G75+G92+G107+G123+G139+G156+G171+G186+G204+G218+G234)</f>
        <v>18561.060000000001</v>
      </c>
    </row>
  </sheetData>
  <mergeCells count="1">
    <mergeCell ref="D13:F1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7-10 лет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Домашний ПК</cp:lastModifiedBy>
  <cp:lastPrinted>2024-05-31T09:01:48Z</cp:lastPrinted>
  <dcterms:created xsi:type="dcterms:W3CDTF">2021-03-23T08:16:10Z</dcterms:created>
  <dcterms:modified xsi:type="dcterms:W3CDTF">2025-06-24T21:06:29Z</dcterms:modified>
</cp:coreProperties>
</file>